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S thi\NĂM HỌC 2025-2026\thi tn tháng 5.2026\"/>
    </mc:Choice>
  </mc:AlternateContent>
  <bookViews>
    <workbookView xWindow="240" yWindow="780" windowWidth="11280" windowHeight="7350" tabRatio="903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502" sheetId="41" r:id="rId6"/>
    <sheet name="503" sheetId="43" r:id="rId7"/>
    <sheet name="504" sheetId="44" r:id="rId8"/>
    <sheet name="505" sheetId="45" r:id="rId9"/>
    <sheet name="508" sheetId="46" r:id="rId10"/>
    <sheet name="509" sheetId="47" r:id="rId11"/>
    <sheet name="510" sheetId="48" r:id="rId12"/>
    <sheet name="511" sheetId="49" r:id="rId13"/>
    <sheet name="512-1" sheetId="51" r:id="rId14"/>
    <sheet name="512-2" sheetId="50" r:id="rId15"/>
    <sheet name="201" sheetId="52" r:id="rId16"/>
    <sheet name="205" sheetId="53" r:id="rId17"/>
    <sheet name="210" sheetId="54" r:id="rId18"/>
  </sheets>
  <definedNames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15">'201'!$1:$7</definedName>
    <definedName name="_xlnm.Print_Titles" localSheetId="16">'205'!$1:$7</definedName>
    <definedName name="_xlnm.Print_Titles" localSheetId="17">'210'!$1:$7</definedName>
    <definedName name="_xlnm.Print_Titles" localSheetId="5">'502'!$1:$7</definedName>
    <definedName name="_xlnm.Print_Titles" localSheetId="6">'503'!$1:$7</definedName>
    <definedName name="_xlnm.Print_Titles" localSheetId="7">'504'!$1:$7</definedName>
    <definedName name="_xlnm.Print_Titles" localSheetId="8">'505'!$1:$7</definedName>
    <definedName name="_xlnm.Print_Titles" localSheetId="9">'508'!$1:$7</definedName>
    <definedName name="_xlnm.Print_Titles" localSheetId="10">'509'!$1:$7</definedName>
    <definedName name="_xlnm.Print_Titles" localSheetId="11">'510'!$1:$7</definedName>
    <definedName name="_xlnm.Print_Titles" localSheetId="12">'511'!$1:$7</definedName>
    <definedName name="_xlnm.Print_Titles" localSheetId="13">'512-1'!$1:$7</definedName>
    <definedName name="_xlnm.Print_Titles" localSheetId="14">'512-2'!$1:$7</definedName>
  </definedNames>
  <calcPr calcId="152511"/>
</workbook>
</file>

<file path=xl/calcChain.xml><?xml version="1.0" encoding="utf-8"?>
<calcChain xmlns="http://schemas.openxmlformats.org/spreadsheetml/2006/main">
  <c r="B9" i="11" l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<sst xmlns="http://schemas.openxmlformats.org/spreadsheetml/2006/main" count="2221" uniqueCount="443">
  <si>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</si>
  <si>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</si>
  <si>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</si>
  <si>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</si>
  <si>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</si>
  <si>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</si>
  <si>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</si>
  <si>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</si>
  <si>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</si>
  <si>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</si>
  <si>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</si>
  <si>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</si>
  <si>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</si>
  <si>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</si>
  <si>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</si>
  <si>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</si>
  <si>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</si>
  <si>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</si>
  <si>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</si>
  <si>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</si>
  <si>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</si>
  <si>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</si>
  <si>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</si>
  <si>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</si>
  <si>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</si>
  <si>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</si>
  <si>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</si>
  <si>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</si>
  <si>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</si>
  <si>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</si>
  <si>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</si>
  <si>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</si>
  <si>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</si>
  <si>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</si>
  <si>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</si>
  <si>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</si>
  <si>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</si>
  <si>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</si>
  <si>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</si>
  <si>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</si>
  <si>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</si>
  <si>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</si>
  <si>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</si>
  <si>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</si>
  <si>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</si>
  <si>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</si>
  <si>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</si>
  <si>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</si>
  <si>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</si>
  <si>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</si>
  <si>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</si>
  <si>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</si>
  <si>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</si>
  <si>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</si>
  <si>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</si>
  <si>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</si>
  <si>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</si>
  <si>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</si>
  <si>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</si>
  <si>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</si>
  <si>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</si>
  <si>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</si>
  <si>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</si>
  <si>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</si>
  <si>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</si>
  <si>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</si>
  <si>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</si>
  <si>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</si>
  <si>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</si>
  <si>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</si>
  <si>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</si>
  <si>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</si>
  <si>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</si>
  <si>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</si>
  <si>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</si>
  <si>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Vân</t>
  </si>
  <si>
    <t>Nhi</t>
  </si>
  <si>
    <t>Hiền</t>
  </si>
  <si>
    <t>Nữ</t>
  </si>
  <si>
    <t>Đà Nẵng</t>
  </si>
  <si>
    <t/>
  </si>
  <si>
    <t>Anh</t>
  </si>
  <si>
    <t>Ngọc</t>
  </si>
  <si>
    <t>Nam</t>
  </si>
  <si>
    <t>Trang</t>
  </si>
  <si>
    <t>Uyên</t>
  </si>
  <si>
    <t>My</t>
  </si>
  <si>
    <t>Dung</t>
  </si>
  <si>
    <t>Nga</t>
  </si>
  <si>
    <t>Huyền</t>
  </si>
  <si>
    <t>Oanh</t>
  </si>
  <si>
    <t>Trinh</t>
  </si>
  <si>
    <t>NGÀY SINH</t>
  </si>
  <si>
    <t>NƠI SINH</t>
  </si>
  <si>
    <t>GIỚI TÍNH</t>
  </si>
  <si>
    <t>SỐ TỜ</t>
  </si>
  <si>
    <t>P.1</t>
  </si>
  <si>
    <t>Quảng Nam</t>
  </si>
  <si>
    <t>Quảng Ngãi</t>
  </si>
  <si>
    <t>Quảng Trị</t>
  </si>
  <si>
    <t>Đắk Lắk</t>
  </si>
  <si>
    <t>Hà Tĩnh</t>
  </si>
  <si>
    <t>Quảng Bình</t>
  </si>
  <si>
    <t>Gia Lai</t>
  </si>
  <si>
    <t>HỘI ĐỒNG TỐT NGHIỆP</t>
  </si>
  <si>
    <t>Số SV dự thi : ......... Số SV vắng thi : .......... Số bài :.......... Số tờ : .......... Số SV đình chỉ : ...........</t>
  </si>
  <si>
    <t xml:space="preserve">      GIÁM THỊ THỨ NHẤT                           GIÁM THỊ THỨ HAI                               TRƯỞNG BAN COI THI</t>
  </si>
  <si>
    <t>Tòa nhà D (304/1)</t>
  </si>
  <si>
    <t>Tòa nhà D (304/1)-429-25</t>
  </si>
  <si>
    <t>429</t>
  </si>
  <si>
    <t>MÔN : Biên phiên dịch nâng cao (Tiếng Trung)* MÃ MÔN:CHI 495</t>
  </si>
  <si>
    <t>K26NTQ</t>
  </si>
  <si>
    <t>K25NTQ</t>
  </si>
  <si>
    <t>Trần Thị Thu</t>
  </si>
  <si>
    <t>Nguyễn Thị Thu</t>
  </si>
  <si>
    <t>Hương</t>
  </si>
  <si>
    <t>Mai</t>
  </si>
  <si>
    <t>Quỳnh</t>
  </si>
  <si>
    <t>K27NTB</t>
  </si>
  <si>
    <t>Diễm</t>
  </si>
  <si>
    <t>Nguyễn Thị Phương</t>
  </si>
  <si>
    <t>(CHUYÊN NGÀNH: TIẾNG TRUNG BIÊN, PHIÊN DỊCH)</t>
  </si>
  <si>
    <t>Nguyễn Thị Ngọc</t>
  </si>
  <si>
    <t>Cao Thị Quỳnh</t>
  </si>
  <si>
    <t>Đào</t>
  </si>
  <si>
    <t>Hà Thị Mỹ</t>
  </si>
  <si>
    <t>Dương</t>
  </si>
  <si>
    <t>Giang</t>
  </si>
  <si>
    <t>Nguyễn Trà</t>
  </si>
  <si>
    <t>Hà</t>
  </si>
  <si>
    <t>Hoa</t>
  </si>
  <si>
    <t>Trần Thị</t>
  </si>
  <si>
    <t>Linh</t>
  </si>
  <si>
    <t>Đặng Thị Mỹ</t>
  </si>
  <si>
    <t>Ly</t>
  </si>
  <si>
    <t>Nguyễn Thanh</t>
  </si>
  <si>
    <t>Trần Thị Kiều</t>
  </si>
  <si>
    <t>Trân</t>
  </si>
  <si>
    <t>Nguyễn Thị Quỳnh</t>
  </si>
  <si>
    <t>Vy</t>
  </si>
  <si>
    <t>Hoàng Ngọc Tường</t>
  </si>
  <si>
    <t>ĐẠI HỌC DUY TÂN</t>
  </si>
  <si>
    <t>Trần Nguyễn Thanh</t>
  </si>
  <si>
    <t>K28NTB</t>
  </si>
  <si>
    <t>Lê Thị Thu</t>
  </si>
  <si>
    <t>Nguyễn Như</t>
  </si>
  <si>
    <t>Phượng</t>
  </si>
  <si>
    <t>Lương Lệ</t>
  </si>
  <si>
    <t>Trúc</t>
  </si>
  <si>
    <t>Ngô Thị Thảo</t>
  </si>
  <si>
    <t>Võ Thị Tường</t>
  </si>
  <si>
    <t>Thời gian:15h00 - Ngày 16/05/2026 - Phòng: 502 Nhà F - Cơ sở: 120 HOÀNG MINH THẢO</t>
  </si>
  <si>
    <t>Lê Phương</t>
  </si>
  <si>
    <t>Phạm Thị Ngọc</t>
  </si>
  <si>
    <t>Hằng</t>
  </si>
  <si>
    <t>Hồ Hoàng</t>
  </si>
  <si>
    <t>Ni</t>
  </si>
  <si>
    <t>Nguyễn Thị Kim</t>
  </si>
  <si>
    <t>Hồ Thị Mỹ</t>
  </si>
  <si>
    <t>Nguyễn Phương</t>
  </si>
  <si>
    <t>Phan Thu</t>
  </si>
  <si>
    <t>Phan Ngọc</t>
  </si>
  <si>
    <t>Nguyễn Đào Nguyên</t>
  </si>
  <si>
    <t>Nguyễn Thị Thanh</t>
  </si>
  <si>
    <t>Trần Thanh</t>
  </si>
  <si>
    <t>Đặng Đình</t>
  </si>
  <si>
    <t>Trường</t>
  </si>
  <si>
    <t>Mai Thị Cẩm</t>
  </si>
  <si>
    <t>Tú</t>
  </si>
  <si>
    <t>Hà Minh</t>
  </si>
  <si>
    <t>Hưng Yên</t>
  </si>
  <si>
    <t>Thuỷ Mai Cẩm</t>
  </si>
  <si>
    <t>Thời gian:15h00 - Ngày 16/05/2026 - Phòng: 503 Nhà F - Cơ sở: 120 HOÀNG MINH THẢO</t>
  </si>
  <si>
    <t>Võ Thị Tuyên</t>
  </si>
  <si>
    <t>Tuyên</t>
  </si>
  <si>
    <t>Võ Nhật Ngân</t>
  </si>
  <si>
    <t>Nguyễn Thị Minh</t>
  </si>
  <si>
    <t>Tuyết</t>
  </si>
  <si>
    <t>Huỳnh Thị Ánh</t>
  </si>
  <si>
    <t>Đào Hải</t>
  </si>
  <si>
    <t>Nghệ An</t>
  </si>
  <si>
    <t>Hoàng Tố</t>
  </si>
  <si>
    <t>Nguyễn Thị Thúy</t>
  </si>
  <si>
    <t>Ngô Thị Kim</t>
  </si>
  <si>
    <t>Hứa Ngọc Tường</t>
  </si>
  <si>
    <t>Vi</t>
  </si>
  <si>
    <t>Mai Thị Ái</t>
  </si>
  <si>
    <t>Nguyễn Thị Tường</t>
  </si>
  <si>
    <t>Nguyễn Hoàng</t>
  </si>
  <si>
    <t>Việt</t>
  </si>
  <si>
    <t>Vũ</t>
  </si>
  <si>
    <t>Nguyễn Hạ</t>
  </si>
  <si>
    <t>Lê Thảo</t>
  </si>
  <si>
    <t>Lâm Đồng</t>
  </si>
  <si>
    <t>Trần Vân</t>
  </si>
  <si>
    <t>Nguyễn Vân</t>
  </si>
  <si>
    <t>Trương Nhật Trinh</t>
  </si>
  <si>
    <t>Tăng Bùi Như</t>
  </si>
  <si>
    <t>Bạn</t>
  </si>
  <si>
    <t>Huỳnh Lê Tuyết</t>
  </si>
  <si>
    <t>Băng</t>
  </si>
  <si>
    <t>Khánh Hòa</t>
  </si>
  <si>
    <t>Trương Xuân</t>
  </si>
  <si>
    <t>Bin</t>
  </si>
  <si>
    <t>Huế</t>
  </si>
  <si>
    <t>Trần Thị Y</t>
  </si>
  <si>
    <t>Bình</t>
  </si>
  <si>
    <t>Phan Thị Như</t>
  </si>
  <si>
    <t>Hà Linh</t>
  </si>
  <si>
    <t>Chi</t>
  </si>
  <si>
    <t>Lý Thị Xuyến</t>
  </si>
  <si>
    <t>Trần Thị Quỳnh</t>
  </si>
  <si>
    <t>Phan Thị Hồng</t>
  </si>
  <si>
    <t>Võ Như</t>
  </si>
  <si>
    <t>Đạt</t>
  </si>
  <si>
    <t>Trần Thị Ngọc</t>
  </si>
  <si>
    <t>Nguyễn Thị Thùy</t>
  </si>
  <si>
    <t>Thời gian:15h00 - Ngày 16/05/2026 - Phòng: 504 Nhà F - Cơ sở: 120 HOÀNG MINH THẢO</t>
  </si>
  <si>
    <t>Thời gian:15h00 - Ngày 16/05/2026 - Phòng: 505 Nhà F - Cơ sở: 120 HOÀNG MINH THẢO</t>
  </si>
  <si>
    <t>Thời gian:15h00 - Ngày 16/05/2026 - Phòng: 508 Nhà F - Cơ sở: 120 HOÀNG MINH THẢO</t>
  </si>
  <si>
    <t>Thời gian:15h00 - Ngày 16/05/2026 - Phòng: 509 Nhà F - Cơ sở: 120 HOÀNG MINH THẢO</t>
  </si>
  <si>
    <t>Thời gian:15h00 - Ngày 16/05/2026 - Phòng: 510 Nhà F - Cơ sở: 120 HOÀNG MINH THẢO</t>
  </si>
  <si>
    <t>Thời gian:15h00 - Ngày 16/05/2026 - Phòng: 511 Nhà F - Cơ sở: 120 HOÀNG MINH THẢO</t>
  </si>
  <si>
    <t>Thời gian:15h00 - Ngày 16/05/2026 - Phòng: 512/1 Nhà F - Cơ sở: 120 HOÀNG MINH THẢO</t>
  </si>
  <si>
    <t>Thời gian:15h00 - Ngày 16/05/2026 - Phòng: 512/2 Nhà F - Cơ sở: 120 HOÀNG MINH THẢO</t>
  </si>
  <si>
    <t>Thời gian:15h00 - Ngày 16/05/2026 - Phòng: 201 Nhà F - Cơ sở: 120 HOÀNG MINH THẢO</t>
  </si>
  <si>
    <t>Thời gian:15h00 - Ngày 16/05/2026 - Phòng: 205 Nhà F - Cơ sở: 120 HOÀNG MINH THẢO</t>
  </si>
  <si>
    <t>Thời gian:15h00 - Ngày 16/05/2026 - Phòng: 210 Nhà F - Cơ sở: 120 HOÀNG MINH THẢO</t>
  </si>
  <si>
    <t>Bạch Thị Thu</t>
  </si>
  <si>
    <t>Diên</t>
  </si>
  <si>
    <t>Phạm Thị Kỳ</t>
  </si>
  <si>
    <t>Diệu</t>
  </si>
  <si>
    <t>Võ Thị Minh</t>
  </si>
  <si>
    <t>Nguyễn Thị</t>
  </si>
  <si>
    <t>Đoan</t>
  </si>
  <si>
    <t>Nguyễn Thị Hạnh</t>
  </si>
  <si>
    <t>Nguyễn Thị Thuỳ</t>
  </si>
  <si>
    <t>Đinh Thị</t>
  </si>
  <si>
    <t>Hoàng Thị Mỹ</t>
  </si>
  <si>
    <t>Duyên</t>
  </si>
  <si>
    <t>Phạm Hồng Mỹ</t>
  </si>
  <si>
    <t>Nguyễn Thị Mỹ</t>
  </si>
  <si>
    <t>Phạm Vân</t>
  </si>
  <si>
    <t>Phạm Thị Hương</t>
  </si>
  <si>
    <t>Trần Bích</t>
  </si>
  <si>
    <t>Bùi Thanh</t>
  </si>
  <si>
    <t>Hồ Thị</t>
  </si>
  <si>
    <t>Trương Thị Mỹ</t>
  </si>
  <si>
    <t>Nguyễn Thị Thảo</t>
  </si>
  <si>
    <t>Hân</t>
  </si>
  <si>
    <t>Trần Thị Thúy</t>
  </si>
  <si>
    <t>Nguyễn Thị Thủy</t>
  </si>
  <si>
    <t>Hồ Thị Hồng</t>
  </si>
  <si>
    <t>Hạnh</t>
  </si>
  <si>
    <t>Đỗ Thị Diệu</t>
  </si>
  <si>
    <t>Lê Hải</t>
  </si>
  <si>
    <t>Võ Thị</t>
  </si>
  <si>
    <t>Phạm Thị Thu</t>
  </si>
  <si>
    <t>Lê Phạm Thúy</t>
  </si>
  <si>
    <t>Phan Thị Kim</t>
  </si>
  <si>
    <t>Phan Thị</t>
  </si>
  <si>
    <t>Nguyễn Thị Ý</t>
  </si>
  <si>
    <t>Hoàng</t>
  </si>
  <si>
    <t>Nguyễn Thị Kiều</t>
  </si>
  <si>
    <t>Hoanh</t>
  </si>
  <si>
    <t>Trần Thị Kim</t>
  </si>
  <si>
    <t>Huệ</t>
  </si>
  <si>
    <t>Ngô Bùi Văn</t>
  </si>
  <si>
    <t>Hưng</t>
  </si>
  <si>
    <t>Nguyễn Thị Mai</t>
  </si>
  <si>
    <t>Trịnh Thị</t>
  </si>
  <si>
    <t>Thanh Hóa</t>
  </si>
  <si>
    <t>Nguyễn Thị Khánh</t>
  </si>
  <si>
    <t>Trịnh Thị Mỹ</t>
  </si>
  <si>
    <t>Huỳnh</t>
  </si>
  <si>
    <t>Nguyễn Thị Vân</t>
  </si>
  <si>
    <t>Khánh</t>
  </si>
  <si>
    <t>Đỗ Hoàng</t>
  </si>
  <si>
    <t>Khuyên</t>
  </si>
  <si>
    <t>Huỳnh Văn</t>
  </si>
  <si>
    <t>Lân</t>
  </si>
  <si>
    <t>Lanh</t>
  </si>
  <si>
    <t>Liên</t>
  </si>
  <si>
    <t>Phạm Thị Thùy</t>
  </si>
  <si>
    <t>Đỗ Khánh</t>
  </si>
  <si>
    <t>Thái Nguyên</t>
  </si>
  <si>
    <t>Nguyễn Thị Trúc</t>
  </si>
  <si>
    <t>Đỗ Thị Kiều</t>
  </si>
  <si>
    <t>Nguyễn Đặng Ngọc</t>
  </si>
  <si>
    <t>Phạm Vũ Thảo</t>
  </si>
  <si>
    <t>Phạm Lê Thùy</t>
  </si>
  <si>
    <t>Trần Thị Hiền</t>
  </si>
  <si>
    <t>Lương</t>
  </si>
  <si>
    <t>Hà Thị Yến</t>
  </si>
  <si>
    <t>Đoàn Khánh</t>
  </si>
  <si>
    <t>Đào Huỳnh Yên</t>
  </si>
  <si>
    <t>Nguyễn Huỳnh Khánh</t>
  </si>
  <si>
    <t>Lê Khánh</t>
  </si>
  <si>
    <t>Trương Thị Cẩm</t>
  </si>
  <si>
    <t>Đinh Thị Khánh</t>
  </si>
  <si>
    <t>Hoàng Châu</t>
  </si>
  <si>
    <t>Nguyễn Nhật</t>
  </si>
  <si>
    <t>Lê Ngọc</t>
  </si>
  <si>
    <t>May</t>
  </si>
  <si>
    <t>Mi</t>
  </si>
  <si>
    <t>Phạm Đỗ Huyền</t>
  </si>
  <si>
    <t>Minh</t>
  </si>
  <si>
    <t>Trần Ngọc</t>
  </si>
  <si>
    <t>Trần Thị Hương</t>
  </si>
  <si>
    <t>Mơ</t>
  </si>
  <si>
    <t>Nguyễn Thị Trà</t>
  </si>
  <si>
    <t>Ngô Thị Ngọc</t>
  </si>
  <si>
    <t>Mỹ</t>
  </si>
  <si>
    <t>Na</t>
  </si>
  <si>
    <t>Đào Thị Lê</t>
  </si>
  <si>
    <t>Huỳnh Thị Thúy</t>
  </si>
  <si>
    <t>Nguyễn Thị Hồng</t>
  </si>
  <si>
    <t>Ngân</t>
  </si>
  <si>
    <t>Mai Ngọc</t>
  </si>
  <si>
    <t>Hồ Thị Thu</t>
  </si>
  <si>
    <t>Tiêu Viết</t>
  </si>
  <si>
    <t>Nghị</t>
  </si>
  <si>
    <t>Trần Mai Bảo</t>
  </si>
  <si>
    <t>Lê Thị Minh</t>
  </si>
  <si>
    <t>Đặng Thị Bảo</t>
  </si>
  <si>
    <t>Trần Thị Thảo</t>
  </si>
  <si>
    <t>Nguyên</t>
  </si>
  <si>
    <t>Trác Thị Lệ</t>
  </si>
  <si>
    <t>Lê Thị Thanh</t>
  </si>
  <si>
    <t>Nhàn</t>
  </si>
  <si>
    <t>Bạch Thị Kim</t>
  </si>
  <si>
    <t>Hồ Thị Yến</t>
  </si>
  <si>
    <t>Vũ Phương</t>
  </si>
  <si>
    <t>Nguyễn Lâm</t>
  </si>
  <si>
    <t>Lê Thị Cẩm</t>
  </si>
  <si>
    <t>Mai Hoàng Tuyết</t>
  </si>
  <si>
    <t>Hoàng Thị Phương</t>
  </si>
  <si>
    <t>Nguyễn Thị Yến</t>
  </si>
  <si>
    <t>Nguyễn Thị Hạ</t>
  </si>
  <si>
    <t>Trần Lê Yến</t>
  </si>
  <si>
    <t>Trương Thị</t>
  </si>
  <si>
    <t>Như</t>
  </si>
  <si>
    <t>Nguyễn Thị Bích</t>
  </si>
  <si>
    <t>Trần Ngọc Ý</t>
  </si>
  <si>
    <t>Đặng Yến</t>
  </si>
  <si>
    <t>Nhung</t>
  </si>
  <si>
    <t>Bùi Thị Hồng</t>
  </si>
  <si>
    <t>Huỳnh Thị Hồng</t>
  </si>
  <si>
    <t>Lê Thanh Thu</t>
  </si>
  <si>
    <t>Huỳnh Nguyễn Vi</t>
  </si>
  <si>
    <t>Đặng Thi Thu</t>
  </si>
  <si>
    <t>Huỳnh Thị Ngọc</t>
  </si>
  <si>
    <t>Dương Thụy Xu</t>
  </si>
  <si>
    <t>Ny</t>
  </si>
  <si>
    <t>Lê Thị Kiều</t>
  </si>
  <si>
    <t>Trịnh Thị Hoàng</t>
  </si>
  <si>
    <t>Đặng Ngọc Tâm</t>
  </si>
  <si>
    <t>Hồng Thị Hoàng</t>
  </si>
  <si>
    <t>Nguyễn Ngọc Anh</t>
  </si>
  <si>
    <t>Phi</t>
  </si>
  <si>
    <t>Phạm Thị</t>
  </si>
  <si>
    <t>Phúc</t>
  </si>
  <si>
    <t>Cao Thị Hoài</t>
  </si>
  <si>
    <t>Phương</t>
  </si>
  <si>
    <t>Phạm Thị Kim</t>
  </si>
  <si>
    <t>Võ Kim</t>
  </si>
  <si>
    <t>Quý</t>
  </si>
  <si>
    <t>Lê Công</t>
  </si>
  <si>
    <t>Lê Phan Thị Thúy</t>
  </si>
  <si>
    <t>Quyên</t>
  </si>
  <si>
    <t>Đặng Huỳnh Lệ</t>
  </si>
  <si>
    <t>Nguyễn Văn</t>
  </si>
  <si>
    <t>Quyến</t>
  </si>
  <si>
    <t>Nguyễn Thị Như</t>
  </si>
  <si>
    <t>Trịnh Thị Diễm</t>
  </si>
  <si>
    <t>Lê Thị Như</t>
  </si>
  <si>
    <t>Hồ Thị Mai</t>
  </si>
  <si>
    <t>Phạm Thị Như</t>
  </si>
  <si>
    <t>Lê Văn</t>
  </si>
  <si>
    <t>Tài</t>
  </si>
  <si>
    <t>Mai Trần Thanh</t>
  </si>
  <si>
    <t>Tâm</t>
  </si>
  <si>
    <t>Nguyễn Thị Nhật</t>
  </si>
  <si>
    <t>Tân</t>
  </si>
  <si>
    <t>Châu Thị Minh</t>
  </si>
  <si>
    <t>Thái</t>
  </si>
  <si>
    <t>Đoàn Thị Phương</t>
  </si>
  <si>
    <t>Thanh</t>
  </si>
  <si>
    <t>Trần Thị Thạch</t>
  </si>
  <si>
    <t>Thảo</t>
  </si>
  <si>
    <t>Trần Thị Thanh</t>
  </si>
  <si>
    <t>Tăng Thị Thu</t>
  </si>
  <si>
    <t>Trần Phương</t>
  </si>
  <si>
    <t>Trần Đặng Uyên</t>
  </si>
  <si>
    <t>Thi</t>
  </si>
  <si>
    <t>Nguyễn Thị Anh</t>
  </si>
  <si>
    <t>Thơ</t>
  </si>
  <si>
    <t>Trương Thị Thảnh</t>
  </si>
  <si>
    <t>Nguyễn Thị Hoài</t>
  </si>
  <si>
    <t>Thu</t>
  </si>
  <si>
    <t>Nguyễn Thị Lệ</t>
  </si>
  <si>
    <t>Vũ Thị Anh</t>
  </si>
  <si>
    <t>Thư</t>
  </si>
  <si>
    <t>Hải Phòng</t>
  </si>
  <si>
    <t>Trịnh Anh</t>
  </si>
  <si>
    <t>Vương Thị</t>
  </si>
  <si>
    <t>Thương</t>
  </si>
  <si>
    <t>Thái Thị</t>
  </si>
  <si>
    <t>Ngô Hoài</t>
  </si>
  <si>
    <t>Huỳnh Thị Hoài</t>
  </si>
  <si>
    <t>Mai Thị</t>
  </si>
  <si>
    <t>Thuý</t>
  </si>
  <si>
    <t>Phan Trương Ngọc</t>
  </si>
  <si>
    <t>Thúy</t>
  </si>
  <si>
    <t>Phan Thanh</t>
  </si>
  <si>
    <t>Thủy</t>
  </si>
  <si>
    <t>Đào Thị Cẩm</t>
  </si>
  <si>
    <t>Tiên</t>
  </si>
  <si>
    <t>Hồ Thị Thủy</t>
  </si>
  <si>
    <t>Tiến</t>
  </si>
  <si>
    <t>Tiền</t>
  </si>
  <si>
    <t>Bùi Thị Thu</t>
  </si>
  <si>
    <t>Trà</t>
  </si>
  <si>
    <t>Hồ Chí Minh</t>
  </si>
  <si>
    <t>Trâm</t>
  </si>
  <si>
    <t>Nguyễn Võ Bảo</t>
  </si>
  <si>
    <t>Phạm Thị Hoàng</t>
  </si>
  <si>
    <t>Nguyễn Trần Bảo</t>
  </si>
  <si>
    <t>Nguyễn Đào Trân</t>
  </si>
  <si>
    <t>Nguyễn Chế Nam</t>
  </si>
  <si>
    <t>Ngô Thị Đoan</t>
  </si>
  <si>
    <t>Hoàng Thị Cẩm</t>
  </si>
  <si>
    <t>Trần Thị Thuý</t>
  </si>
  <si>
    <t>Dương Phạm Như</t>
  </si>
  <si>
    <t>Trần Lý Thảo</t>
  </si>
  <si>
    <t>Nguyễn Thị Nguyệt</t>
  </si>
  <si>
    <t>Phạm Ngô Tường</t>
  </si>
  <si>
    <t>Xuân</t>
  </si>
  <si>
    <t>Đinh Thị Thanh</t>
  </si>
  <si>
    <t>Ý</t>
  </si>
  <si>
    <t>Hồ Thị Hải</t>
  </si>
  <si>
    <t>Yến</t>
  </si>
  <si>
    <t>KỲ THI TỐT NGHIỆP - ĐỢT THÁNG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</si>
</sst>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#,##0\ &quot;$&quot;_);[Red]\(#,##0\ &quot;$&quot;\)"/>
    <numFmt numFmtId="193" formatCode="_-&quot;£&quot;* #,##0.00_-;\-&quot;£&quot;* #,##0.00_-;_-&quot;£&quot;* &quot;-&quot;??_-;_-@_-"/>
  </numFmts>
  <fonts count="2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name val="Calibri"/>
      <family val="2"/>
      <scheme val="minor"/>
    </font>
    <font>
      <sz val="12"/>
      <color theme="0"/>
      <name val="Times New Roman"/>
      <family val="1"/>
    </font>
    <font>
      <sz val="9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1"/>
      <color theme="1"/>
      <name val="Calibri"/>
      <family val="2"/>
      <charset val="163"/>
    </font>
    <font>
      <b/>
      <i/>
      <sz val="9"/>
      <name val="Times New Roman"/>
      <family val="1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00">
    <xf numFmtId="0" fontId="0" fillId="0" borderId="0"/>
    <xf numFmtId="164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2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50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2" fillId="0" borderId="0" applyFont="0" applyFill="0" applyBorder="0" applyAlignment="0" applyProtection="0"/>
    <xf numFmtId="169" fontId="32" fillId="0" borderId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32" fillId="0" borderId="0"/>
    <xf numFmtId="0" fontId="8" fillId="0" borderId="0" applyFont="0" applyFill="0" applyBorder="0" applyAlignment="0" applyProtection="0"/>
    <xf numFmtId="172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89" fontId="8" fillId="0" borderId="5"/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5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0" fontId="45" fillId="0" borderId="0"/>
    <xf numFmtId="0" fontId="46" fillId="0" borderId="0"/>
    <xf numFmtId="179" fontId="22" fillId="0" borderId="0" applyFont="0" applyFill="0" applyBorder="0" applyAlignment="0" applyProtection="0"/>
    <xf numFmtId="6" fontId="47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2" fillId="0" borderId="0"/>
    <xf numFmtId="0" fontId="103" fillId="0" borderId="0"/>
    <xf numFmtId="0" fontId="8" fillId="0" borderId="0"/>
    <xf numFmtId="0" fontId="8" fillId="0" borderId="0"/>
    <xf numFmtId="0" fontId="104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5" fillId="57" borderId="0" applyNumberFormat="0" applyBorder="0" applyAlignment="0" applyProtection="0"/>
    <xf numFmtId="0" fontId="123" fillId="58" borderId="0" applyNumberFormat="0" applyBorder="0" applyAlignment="0" applyProtection="0"/>
    <xf numFmtId="0" fontId="105" fillId="53" borderId="0" applyNumberFormat="0" applyBorder="0" applyAlignment="0" applyProtection="0"/>
    <xf numFmtId="0" fontId="123" fillId="53" borderId="0" applyNumberFormat="0" applyBorder="0" applyAlignment="0" applyProtection="0"/>
    <xf numFmtId="0" fontId="105" fillId="54" borderId="0" applyNumberFormat="0" applyBorder="0" applyAlignment="0" applyProtection="0"/>
    <xf numFmtId="0" fontId="123" fillId="55" borderId="0" applyNumberFormat="0" applyBorder="0" applyAlignment="0" applyProtection="0"/>
    <xf numFmtId="0" fontId="105" fillId="59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44" borderId="0" applyNumberFormat="0" applyBorder="0" applyAlignment="0" applyProtection="0"/>
    <xf numFmtId="0" fontId="123" fillId="61" borderId="0" applyNumberFormat="0" applyBorder="0" applyAlignment="0" applyProtection="0"/>
    <xf numFmtId="0" fontId="105" fillId="57" borderId="0" applyNumberFormat="0" applyBorder="0" applyAlignment="0" applyProtection="0"/>
    <xf numFmtId="0" fontId="123" fillId="52" borderId="0" applyNumberFormat="0" applyBorder="0" applyAlignment="0" applyProtection="0"/>
    <xf numFmtId="0" fontId="105" fillId="62" borderId="0" applyNumberFormat="0" applyBorder="0" applyAlignment="0" applyProtection="0"/>
    <xf numFmtId="0" fontId="123" fillId="62" borderId="0" applyNumberFormat="0" applyBorder="0" applyAlignment="0" applyProtection="0"/>
    <xf numFmtId="0" fontId="105" fillId="63" borderId="0" applyNumberFormat="0" applyBorder="0" applyAlignment="0" applyProtection="0"/>
    <xf numFmtId="0" fontId="123" fillId="63" borderId="0" applyNumberFormat="0" applyBorder="0" applyAlignment="0" applyProtection="0"/>
    <xf numFmtId="0" fontId="105" fillId="64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65" borderId="0" applyNumberFormat="0" applyBorder="0" applyAlignment="0" applyProtection="0"/>
    <xf numFmtId="0" fontId="123" fillId="65" borderId="0" applyNumberFormat="0" applyBorder="0" applyAlignment="0" applyProtection="0"/>
    <xf numFmtId="0" fontId="106" fillId="45" borderId="0" applyNumberFormat="0" applyBorder="0" applyAlignment="0" applyProtection="0"/>
    <xf numFmtId="0" fontId="125" fillId="45" borderId="0" applyNumberFormat="0" applyBorder="0" applyAlignment="0" applyProtection="0"/>
    <xf numFmtId="0" fontId="107" fillId="40" borderId="42" applyNumberFormat="0" applyAlignment="0" applyProtection="0"/>
    <xf numFmtId="0" fontId="127" fillId="66" borderId="43" applyNumberFormat="0" applyAlignment="0" applyProtection="0"/>
    <xf numFmtId="0" fontId="108" fillId="59" borderId="44" applyNumberFormat="0" applyAlignment="0" applyProtection="0"/>
    <xf numFmtId="0" fontId="129" fillId="67" borderId="45" applyNumberFormat="0" applyAlignment="0" applyProtection="0"/>
    <xf numFmtId="43" fontId="8" fillId="0" borderId="0" applyFont="0" applyFill="0" applyBorder="0" applyAlignment="0" applyProtection="0"/>
    <xf numFmtId="0" fontId="130" fillId="0" borderId="0"/>
    <xf numFmtId="0" fontId="10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0" fillId="47" borderId="0" applyNumberFormat="0" applyBorder="0" applyAlignment="0" applyProtection="0"/>
    <xf numFmtId="0" fontId="134" fillId="47" borderId="0" applyNumberFormat="0" applyBorder="0" applyAlignment="0" applyProtection="0"/>
    <xf numFmtId="0" fontId="111" fillId="0" borderId="46" applyNumberFormat="0" applyFill="0" applyAlignment="0" applyProtection="0"/>
    <xf numFmtId="0" fontId="112" fillId="0" borderId="47" applyNumberFormat="0" applyFill="0" applyAlignment="0" applyProtection="0"/>
    <xf numFmtId="0" fontId="113" fillId="0" borderId="48" applyNumberFormat="0" applyFill="0" applyAlignment="0" applyProtection="0"/>
    <xf numFmtId="0" fontId="138" fillId="0" borderId="49" applyNumberFormat="0" applyFill="0" applyAlignment="0" applyProtection="0"/>
    <xf numFmtId="0" fontId="11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34" fillId="0" borderId="0" applyProtection="0"/>
    <xf numFmtId="0" fontId="139" fillId="0" borderId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114" fillId="44" borderId="42" applyNumberFormat="0" applyAlignment="0" applyProtection="0"/>
    <xf numFmtId="0" fontId="115" fillId="0" borderId="50" applyNumberFormat="0" applyFill="0" applyAlignment="0" applyProtection="0"/>
    <xf numFmtId="0" fontId="142" fillId="0" borderId="50" applyNumberFormat="0" applyFill="0" applyAlignment="0" applyProtection="0"/>
    <xf numFmtId="0" fontId="8" fillId="0" borderId="0" applyNumberFormat="0" applyFill="0" applyAlignment="0"/>
    <xf numFmtId="0" fontId="116" fillId="54" borderId="0" applyNumberFormat="0" applyBorder="0" applyAlignment="0" applyProtection="0"/>
    <xf numFmtId="0" fontId="144" fillId="54" borderId="0" applyNumberFormat="0" applyBorder="0" applyAlignment="0" applyProtection="0"/>
    <xf numFmtId="0" fontId="117" fillId="0" borderId="0"/>
    <xf numFmtId="0" fontId="117" fillId="0" borderId="0"/>
    <xf numFmtId="0" fontId="117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8" fillId="0" borderId="0"/>
    <xf numFmtId="0" fontId="8" fillId="0" borderId="0"/>
    <xf numFmtId="0" fontId="7" fillId="0" borderId="0"/>
    <xf numFmtId="0" fontId="8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19" fillId="40" borderId="43" applyNumberFormat="0" applyAlignment="0" applyProtection="0"/>
    <xf numFmtId="0" fontId="147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04" fillId="0" borderId="0"/>
    <xf numFmtId="0" fontId="104" fillId="0" borderId="0" applyFill="0" applyBorder="0" applyAlignment="0"/>
    <xf numFmtId="9" fontId="155" fillId="0" borderId="6" applyNumberFormat="0" applyBorder="0"/>
    <xf numFmtId="0" fontId="146" fillId="40" borderId="43" applyNumberFormat="0" applyAlignment="0" applyProtection="0"/>
    <xf numFmtId="0" fontId="104" fillId="46" borderId="52" applyNumberFormat="0" applyFont="0" applyAlignment="0" applyProtection="0"/>
    <xf numFmtId="0" fontId="8" fillId="0" borderId="0"/>
    <xf numFmtId="0" fontId="8" fillId="0" borderId="0"/>
    <xf numFmtId="191" fontId="158" fillId="0" borderId="0"/>
    <xf numFmtId="37" fontId="157" fillId="0" borderId="0"/>
    <xf numFmtId="0" fontId="156" fillId="0" borderId="0"/>
    <xf numFmtId="0" fontId="143" fillId="54" borderId="0" applyNumberFormat="0" applyBorder="0" applyAlignment="0" applyProtection="0"/>
    <xf numFmtId="0" fontId="141" fillId="0" borderId="50" applyNumberFormat="0" applyFill="0" applyAlignment="0" applyProtection="0"/>
    <xf numFmtId="0" fontId="104" fillId="0" borderId="0" applyFill="0" applyBorder="0" applyAlignment="0"/>
    <xf numFmtId="0" fontId="154" fillId="44" borderId="42" applyNumberFormat="0" applyAlignment="0" applyProtection="0"/>
    <xf numFmtId="0" fontId="153" fillId="0" borderId="0" applyProtection="0"/>
    <xf numFmtId="0" fontId="139" fillId="0" borderId="0" applyProtection="0"/>
    <xf numFmtId="0" fontId="137" fillId="0" borderId="0" applyNumberFormat="0" applyFill="0" applyBorder="0" applyAlignment="0" applyProtection="0"/>
    <xf numFmtId="0" fontId="137" fillId="0" borderId="48" applyNumberFormat="0" applyFill="0" applyAlignment="0" applyProtection="0"/>
    <xf numFmtId="0" fontId="136" fillId="0" borderId="47" applyNumberFormat="0" applyFill="0" applyAlignment="0" applyProtection="0"/>
    <xf numFmtId="0" fontId="135" fillId="0" borderId="46" applyNumberFormat="0" applyFill="0" applyAlignment="0" applyProtection="0"/>
    <xf numFmtId="0" fontId="104" fillId="0" borderId="0" applyFill="0" applyBorder="0" applyAlignment="0"/>
    <xf numFmtId="0" fontId="133" fillId="47" borderId="0" applyNumberFormat="0" applyBorder="0" applyAlignment="0" applyProtection="0"/>
    <xf numFmtId="0" fontId="131" fillId="0" borderId="0" applyNumberFormat="0" applyFill="0" applyBorder="0" applyAlignment="0" applyProtection="0"/>
    <xf numFmtId="0" fontId="128" fillId="42" borderId="44" applyNumberFormat="0" applyAlignment="0" applyProtection="0"/>
    <xf numFmtId="43" fontId="8" fillId="0" borderId="0" quotePrefix="1" applyFont="0" applyFill="0" applyBorder="0" applyAlignment="0">
      <protection locked="0"/>
    </xf>
    <xf numFmtId="0" fontId="126" fillId="40" borderId="42" applyNumberFormat="0" applyAlignment="0" applyProtection="0"/>
    <xf numFmtId="0" fontId="104" fillId="0" borderId="0" applyFill="0" applyBorder="0" applyAlignment="0"/>
    <xf numFmtId="0" fontId="124" fillId="45" borderId="0" applyNumberFormat="0" applyBorder="0" applyAlignment="0" applyProtection="0"/>
    <xf numFmtId="0" fontId="122" fillId="65" borderId="0" applyNumberFormat="0" applyBorder="0" applyAlignment="0" applyProtection="0"/>
    <xf numFmtId="0" fontId="122" fillId="57" borderId="0" applyNumberFormat="0" applyBorder="0" applyAlignment="0" applyProtection="0"/>
    <xf numFmtId="0" fontId="122" fillId="64" borderId="0" applyNumberFormat="0" applyBorder="0" applyAlignment="0" applyProtection="0"/>
    <xf numFmtId="0" fontId="122" fillId="63" borderId="0" applyNumberFormat="0" applyBorder="0" applyAlignment="0" applyProtection="0"/>
    <xf numFmtId="0" fontId="122" fillId="62" borderId="0" applyNumberFormat="0" applyBorder="0" applyAlignment="0" applyProtection="0"/>
    <xf numFmtId="0" fontId="122" fillId="57" borderId="0" applyNumberFormat="0" applyBorder="0" applyAlignment="0" applyProtection="0"/>
    <xf numFmtId="0" fontId="122" fillId="44" borderId="0" applyNumberFormat="0" applyBorder="0" applyAlignment="0" applyProtection="0"/>
    <xf numFmtId="0" fontId="122" fillId="57" borderId="0" applyNumberFormat="0" applyBorder="0" applyAlignment="0" applyProtection="0"/>
    <xf numFmtId="0" fontId="122" fillId="42" borderId="0" applyNumberFormat="0" applyBorder="0" applyAlignment="0" applyProtection="0"/>
    <xf numFmtId="0" fontId="122" fillId="54" borderId="0" applyNumberFormat="0" applyBorder="0" applyAlignment="0" applyProtection="0"/>
    <xf numFmtId="0" fontId="122" fillId="53" borderId="0" applyNumberFormat="0" applyBorder="0" applyAlignment="0" applyProtection="0"/>
    <xf numFmtId="0" fontId="122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4" fillId="0" borderId="0" applyFill="0" applyBorder="0" applyAlignment="0"/>
    <xf numFmtId="0" fontId="148" fillId="0" borderId="0" applyNumberFormat="0" applyFill="0" applyBorder="0" applyAlignment="0" applyProtection="0"/>
    <xf numFmtId="0" fontId="150" fillId="0" borderId="53" applyNumberFormat="0" applyFill="0" applyAlignment="0" applyProtection="0"/>
    <xf numFmtId="0" fontId="151" fillId="0" borderId="0" applyNumberFormat="0" applyFill="0" applyBorder="0" applyAlignment="0" applyProtection="0"/>
    <xf numFmtId="0" fontId="114" fillId="44" borderId="42" applyNumberFormat="0" applyAlignment="0" applyProtection="0"/>
    <xf numFmtId="0" fontId="8" fillId="0" borderId="0"/>
    <xf numFmtId="0" fontId="114" fillId="44" borderId="42" applyNumberFormat="0" applyAlignment="0" applyProtection="0"/>
    <xf numFmtId="0" fontId="160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2" fillId="58" borderId="0" applyNumberFormat="0" applyBorder="0" applyAlignment="0" applyProtection="0"/>
    <xf numFmtId="0" fontId="122" fillId="58" borderId="0" applyFont="0" applyFill="0"/>
    <xf numFmtId="0" fontId="122" fillId="53" borderId="0" applyFont="0" applyFill="0"/>
    <xf numFmtId="0" fontId="122" fillId="55" borderId="0" applyNumberFormat="0" applyBorder="0" applyAlignment="0" applyProtection="0"/>
    <xf numFmtId="0" fontId="122" fillId="55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1" borderId="0" applyNumberFormat="0" applyBorder="0" applyAlignment="0" applyProtection="0"/>
    <xf numFmtId="0" fontId="122" fillId="61" borderId="0" applyFont="0" applyFill="0"/>
    <xf numFmtId="0" fontId="122" fillId="52" borderId="0" applyNumberFormat="0" applyBorder="0" applyAlignment="0" applyProtection="0"/>
    <xf numFmtId="0" fontId="122" fillId="52" borderId="0" applyFont="0" applyFill="0"/>
    <xf numFmtId="0" fontId="122" fillId="62" borderId="0" applyFont="0" applyFill="0"/>
    <xf numFmtId="0" fontId="122" fillId="63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5" borderId="0" applyFont="0" applyFill="0"/>
    <xf numFmtId="0" fontId="124" fillId="45" borderId="0" applyFont="0" applyFill="0"/>
    <xf numFmtId="0" fontId="8" fillId="0" borderId="0" applyProtection="0"/>
    <xf numFmtId="0" fontId="8" fillId="0" borderId="0" applyProtection="0"/>
    <xf numFmtId="0" fontId="126" fillId="66" borderId="43" applyNumberFormat="0" applyAlignment="0" applyProtection="0"/>
    <xf numFmtId="0" fontId="126" fillId="66" borderId="43" applyFont="0" applyFill="0" applyBorder="0"/>
    <xf numFmtId="0" fontId="128" fillId="67" borderId="45" applyNumberFormat="0" applyAlignment="0" applyProtection="0"/>
    <xf numFmtId="0" fontId="128" fillId="67" borderId="45" applyFont="0" applyFill="0" applyBorder="0"/>
    <xf numFmtId="43" fontId="160" fillId="0" borderId="0" applyFont="0" applyFill="0" applyBorder="0" applyAlignment="0" applyProtection="0"/>
    <xf numFmtId="43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0" fontId="7" fillId="0" borderId="0" applyProtection="0"/>
    <xf numFmtId="17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1" fillId="0" borderId="0" applyNumberFormat="0" applyFill="0" applyBorder="0" applyAlignment="0" applyProtection="0"/>
    <xf numFmtId="0" fontId="161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3" fillId="47" borderId="0" applyFont="0" applyFill="0"/>
    <xf numFmtId="0" fontId="162" fillId="0" borderId="47" applyNumberFormat="0" applyFill="0" applyAlignment="0" applyProtection="0"/>
    <xf numFmtId="0" fontId="162" fillId="0" borderId="47" applyFont="0" applyBorder="0"/>
    <xf numFmtId="0" fontId="163" fillId="0" borderId="54" applyNumberFormat="0" applyFill="0" applyAlignment="0" applyProtection="0"/>
    <xf numFmtId="0" fontId="163" fillId="0" borderId="54" applyFont="0" applyBorder="0"/>
    <xf numFmtId="0" fontId="164" fillId="0" borderId="49" applyNumberFormat="0" applyFill="0" applyAlignment="0" applyProtection="0"/>
    <xf numFmtId="0" fontId="164" fillId="0" borderId="49" applyFont="0" applyBorder="0"/>
    <xf numFmtId="0" fontId="164" fillId="0" borderId="0" applyNumberFormat="0" applyFill="0" applyBorder="0" applyAlignment="0" applyProtection="0"/>
    <xf numFmtId="0" fontId="164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5" fillId="44" borderId="43" applyNumberFormat="0" applyAlignment="0" applyProtection="0"/>
    <xf numFmtId="0" fontId="165" fillId="44" borderId="43" applyFont="0" applyFill="0" applyBorder="0"/>
    <xf numFmtId="0" fontId="8" fillId="0" borderId="0" applyProtection="0"/>
    <xf numFmtId="0" fontId="8" fillId="0" borderId="0" applyProtection="0"/>
    <xf numFmtId="0" fontId="141" fillId="0" borderId="50" applyFont="0" applyBorder="0"/>
    <xf numFmtId="0" fontId="7" fillId="0" borderId="0" applyProtection="0"/>
    <xf numFmtId="0" fontId="166" fillId="54" borderId="0" applyNumberFormat="0" applyBorder="0" applyAlignment="0" applyProtection="0"/>
    <xf numFmtId="0" fontId="166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1" fontId="74" fillId="0" borderId="0"/>
    <xf numFmtId="175" fontId="38" fillId="0" borderId="0" applyProtection="0"/>
    <xf numFmtId="191" fontId="168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59" fillId="0" borderId="0" applyProtection="0"/>
    <xf numFmtId="0" fontId="159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59" fillId="0" borderId="0" applyProtection="0"/>
    <xf numFmtId="0" fontId="159" fillId="0" borderId="0" applyProtection="0"/>
    <xf numFmtId="0" fontId="169" fillId="0" borderId="0" applyProtection="0"/>
    <xf numFmtId="0" fontId="170" fillId="0" borderId="0" applyProtection="0"/>
    <xf numFmtId="0" fontId="69" fillId="0" borderId="0"/>
    <xf numFmtId="0" fontId="168" fillId="0" borderId="0" applyProtection="0"/>
    <xf numFmtId="0" fontId="8" fillId="0" borderId="0" applyProtection="0"/>
    <xf numFmtId="0" fontId="168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59" fillId="0" borderId="0" applyProtection="0"/>
    <xf numFmtId="0" fontId="10" fillId="0" borderId="0" applyProtection="0"/>
    <xf numFmtId="0" fontId="168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1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1" fillId="0" borderId="0"/>
    <xf numFmtId="0" fontId="7" fillId="0" borderId="0" applyProtection="0"/>
    <xf numFmtId="0" fontId="171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7" fillId="66" borderId="42" applyNumberFormat="0" applyAlignment="0" applyProtection="0"/>
    <xf numFmtId="0" fontId="167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49" fillId="0" borderId="0" applyFont="0"/>
    <xf numFmtId="0" fontId="150" fillId="0" borderId="55" applyNumberFormat="0" applyFill="0" applyAlignment="0" applyProtection="0"/>
    <xf numFmtId="0" fontId="150" fillId="0" borderId="55" applyFont="0" applyBorder="0"/>
    <xf numFmtId="0" fontId="151" fillId="0" borderId="0" applyFont="0"/>
    <xf numFmtId="0" fontId="160" fillId="0" borderId="0"/>
    <xf numFmtId="0" fontId="172" fillId="0" borderId="0" applyNumberFormat="0" applyFill="0" applyBorder="0" applyAlignment="0" applyProtection="0">
      <alignment vertical="top"/>
      <protection locked="0"/>
    </xf>
    <xf numFmtId="0" fontId="165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0" fillId="0" borderId="0"/>
    <xf numFmtId="0" fontId="8" fillId="0" borderId="0" applyFill="0" applyBorder="0" applyAlignment="0"/>
    <xf numFmtId="192" fontId="173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145" fillId="0" borderId="0">
      <alignment vertical="top" wrapText="1"/>
    </xf>
    <xf numFmtId="0" fontId="8" fillId="0" borderId="0" applyFill="0" applyBorder="0" applyAlignment="0"/>
    <xf numFmtId="0" fontId="165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7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4" fillId="0" borderId="0"/>
    <xf numFmtId="0" fontId="8" fillId="0" borderId="0" applyFill="0" applyBorder="0" applyAlignment="0"/>
    <xf numFmtId="5" fontId="175" fillId="0" borderId="17">
      <alignment horizontal="left" vertical="top"/>
    </xf>
    <xf numFmtId="189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1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1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1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43" fontId="8" fillId="0" borderId="0" quotePrefix="1" applyFont="0" applyFill="0" applyBorder="0" applyAlignment="0">
      <protection locked="0"/>
    </xf>
    <xf numFmtId="0" fontId="79" fillId="0" borderId="0"/>
    <xf numFmtId="0" fontId="213" fillId="0" borderId="0"/>
    <xf numFmtId="0" fontId="213" fillId="0" borderId="0"/>
    <xf numFmtId="0" fontId="214" fillId="0" borderId="0"/>
    <xf numFmtId="0" fontId="8" fillId="0" borderId="0"/>
    <xf numFmtId="0" fontId="214" fillId="0" borderId="0"/>
    <xf numFmtId="0" fontId="49" fillId="0" borderId="0"/>
    <xf numFmtId="0" fontId="8" fillId="0" borderId="0"/>
    <xf numFmtId="0" fontId="215" fillId="0" borderId="0"/>
    <xf numFmtId="0" fontId="21" fillId="0" borderId="0"/>
    <xf numFmtId="0" fontId="171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2" fillId="0" borderId="0"/>
    <xf numFmtId="0" fontId="102" fillId="0" borderId="0"/>
    <xf numFmtId="0" fontId="21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4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89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6" fillId="0" borderId="0"/>
    <xf numFmtId="0" fontId="10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2" fillId="0" borderId="0"/>
    <xf numFmtId="0" fontId="222" fillId="0" borderId="0"/>
    <xf numFmtId="0" fontId="1" fillId="0" borderId="0"/>
    <xf numFmtId="0" fontId="79" fillId="0" borderId="0"/>
    <xf numFmtId="0" fontId="92" fillId="0" borderId="0"/>
  </cellStyleXfs>
  <cellXfs count="222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1" fillId="0" borderId="8" xfId="120" applyNumberFormat="1" applyFont="1" applyFill="1" applyBorder="1" applyAlignment="1" applyProtection="1">
      <alignment horizontal="center" wrapText="1"/>
    </xf>
    <xf numFmtId="0" fontId="101" fillId="0" borderId="0" xfId="120" applyNumberFormat="1" applyFont="1" applyFill="1" applyBorder="1" applyAlignment="1" applyProtection="1">
      <alignment horizontal="center" wrapText="1"/>
    </xf>
    <xf numFmtId="0" fontId="101" fillId="0" borderId="8" xfId="120" applyFont="1" applyBorder="1" applyAlignment="1">
      <alignment horizontal="center"/>
    </xf>
    <xf numFmtId="0" fontId="101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0" fillId="0" borderId="0" xfId="0"/>
    <xf numFmtId="0" fontId="10" fillId="0" borderId="8" xfId="122" applyFont="1" applyBorder="1" applyAlignment="1">
      <alignment horizontal="center"/>
    </xf>
    <xf numFmtId="14" fontId="101" fillId="0" borderId="8" xfId="120" applyNumberFormat="1" applyFont="1" applyBorder="1" applyAlignment="1">
      <alignment horizontal="center"/>
    </xf>
    <xf numFmtId="0" fontId="61" fillId="0" borderId="60" xfId="129" applyFont="1" applyBorder="1" applyAlignment="1" applyProtection="1">
      <alignment horizontal="left"/>
    </xf>
    <xf numFmtId="0" fontId="101" fillId="0" borderId="60" xfId="120" applyNumberFormat="1" applyFont="1" applyFill="1" applyBorder="1" applyAlignment="1" applyProtection="1">
      <alignment horizontal="center" wrapText="1"/>
    </xf>
    <xf numFmtId="0" fontId="67" fillId="0" borderId="60" xfId="120" applyNumberFormat="1" applyFont="1" applyFill="1" applyBorder="1" applyAlignment="1" applyProtection="1">
      <alignment horizontal="left"/>
    </xf>
    <xf numFmtId="0" fontId="67" fillId="0" borderId="60" xfId="120" applyNumberFormat="1" applyFont="1" applyFill="1" applyBorder="1" applyAlignment="1" applyProtection="1">
      <alignment horizontal="left" wrapText="1"/>
    </xf>
    <xf numFmtId="0" fontId="101" fillId="0" borderId="60" xfId="120" applyFont="1" applyBorder="1" applyAlignment="1"/>
    <xf numFmtId="0" fontId="10" fillId="0" borderId="60" xfId="122" applyFont="1" applyBorder="1" applyAlignment="1"/>
    <xf numFmtId="0" fontId="10" fillId="0" borderId="60" xfId="122" applyFont="1" applyBorder="1" applyAlignment="1">
      <alignment horizontal="center"/>
    </xf>
    <xf numFmtId="0" fontId="217" fillId="0" borderId="0" xfId="0" applyFont="1" applyFill="1" applyBorder="1"/>
    <xf numFmtId="0" fontId="217" fillId="0" borderId="0" xfId="0" applyFont="1"/>
    <xf numFmtId="0" fontId="80" fillId="0" borderId="0" xfId="0" applyFont="1" applyFill="1" applyBorder="1"/>
    <xf numFmtId="0" fontId="218" fillId="0" borderId="0" xfId="129" applyFont="1" applyBorder="1" applyAlignment="1" applyProtection="1">
      <alignment horizontal="left"/>
    </xf>
    <xf numFmtId="0" fontId="219" fillId="0" borderId="0" xfId="120" applyNumberFormat="1" applyFont="1" applyFill="1" applyBorder="1" applyAlignment="1" applyProtection="1">
      <alignment horizontal="center" wrapText="1"/>
    </xf>
    <xf numFmtId="0" fontId="220" fillId="0" borderId="0" xfId="120" applyNumberFormat="1" applyFont="1" applyFill="1" applyBorder="1" applyAlignment="1" applyProtection="1">
      <alignment horizontal="left"/>
    </xf>
    <xf numFmtId="0" fontId="220" fillId="0" borderId="0" xfId="120" applyNumberFormat="1" applyFont="1" applyFill="1" applyBorder="1" applyAlignment="1" applyProtection="1">
      <alignment horizontal="left" wrapText="1"/>
    </xf>
    <xf numFmtId="0" fontId="219" fillId="0" borderId="0" xfId="120" applyFont="1" applyBorder="1" applyAlignment="1"/>
    <xf numFmtId="0" fontId="221" fillId="0" borderId="0" xfId="120" applyFont="1" applyBorder="1" applyAlignment="1"/>
    <xf numFmtId="0" fontId="176" fillId="0" borderId="0" xfId="122" applyFont="1" applyBorder="1" applyAlignment="1"/>
    <xf numFmtId="0" fontId="212" fillId="39" borderId="0" xfId="122" applyFont="1" applyFill="1" applyBorder="1" applyAlignment="1">
      <alignment horizontal="right"/>
    </xf>
    <xf numFmtId="0" fontId="212" fillId="39" borderId="0" xfId="122" applyFont="1" applyFill="1" applyBorder="1" applyAlignment="1">
      <alignment horizontal="left"/>
    </xf>
    <xf numFmtId="0" fontId="100" fillId="0" borderId="0" xfId="120" applyFont="1" applyBorder="1" applyAlignment="1">
      <alignment horizontal="right"/>
    </xf>
    <xf numFmtId="0" fontId="100" fillId="0" borderId="0" xfId="122" applyFont="1" applyBorder="1" applyAlignment="1">
      <alignment horizontal="left"/>
    </xf>
    <xf numFmtId="49" fontId="75" fillId="0" borderId="0" xfId="0" applyNumberFormat="1" applyFont="1" applyFill="1" applyAlignment="1">
      <alignment horizontal="left"/>
    </xf>
    <xf numFmtId="3" fontId="14" fillId="0" borderId="19" xfId="122" applyNumberFormat="1" applyFont="1" applyBorder="1" applyAlignment="1">
      <alignment horizontal="center"/>
    </xf>
    <xf numFmtId="3" fontId="14" fillId="0" borderId="8" xfId="122" applyNumberFormat="1" applyFont="1" applyBorder="1" applyAlignment="1">
      <alignment horizontal="center"/>
    </xf>
    <xf numFmtId="3" fontId="223" fillId="0" borderId="8" xfId="122" applyNumberFormat="1" applyFont="1" applyBorder="1" applyAlignment="1">
      <alignment horizontal="center"/>
    </xf>
    <xf numFmtId="3" fontId="14" fillId="0" borderId="10" xfId="122" applyNumberFormat="1" applyFont="1" applyBorder="1" applyAlignment="1">
      <alignment horizontal="center"/>
    </xf>
    <xf numFmtId="3" fontId="12" fillId="0" borderId="0" xfId="0" applyNumberFormat="1" applyFont="1" applyFill="1"/>
    <xf numFmtId="3" fontId="75" fillId="0" borderId="0" xfId="0" applyNumberFormat="1" applyFont="1" applyFill="1"/>
    <xf numFmtId="3" fontId="0" fillId="0" borderId="0" xfId="0" applyNumberFormat="1"/>
    <xf numFmtId="3" fontId="217" fillId="0" borderId="0" xfId="0" applyNumberFormat="1" applyFont="1"/>
    <xf numFmtId="3" fontId="80" fillId="0" borderId="0" xfId="0" applyNumberFormat="1" applyFont="1"/>
    <xf numFmtId="0" fontId="224" fillId="0" borderId="11" xfId="120" applyNumberFormat="1" applyFont="1" applyFill="1" applyBorder="1" applyAlignment="1" applyProtection="1">
      <alignment horizontal="left"/>
    </xf>
    <xf numFmtId="0" fontId="224" fillId="0" borderId="12" xfId="120" applyNumberFormat="1" applyFont="1" applyFill="1" applyBorder="1" applyAlignment="1" applyProtection="1">
      <alignment horizontal="left" wrapText="1"/>
    </xf>
    <xf numFmtId="3" fontId="14" fillId="0" borderId="61" xfId="122" applyNumberFormat="1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59" xfId="122" applyFont="1" applyFill="1" applyBorder="1" applyAlignment="1">
      <alignment horizontal="center" vertical="center"/>
    </xf>
    <xf numFmtId="0" fontId="75" fillId="0" borderId="59" xfId="122" applyFont="1" applyFill="1" applyBorder="1" applyAlignment="1">
      <alignment horizontal="center" vertical="center" wrapText="1"/>
    </xf>
    <xf numFmtId="0" fontId="75" fillId="0" borderId="57" xfId="122" applyFont="1" applyFill="1" applyBorder="1" applyAlignment="1">
      <alignment horizontal="left" vertical="center"/>
    </xf>
    <xf numFmtId="0" fontId="75" fillId="0" borderId="58" xfId="122" applyFont="1" applyFill="1" applyBorder="1" applyAlignment="1">
      <alignment horizontal="left" vertical="center"/>
    </xf>
    <xf numFmtId="0" fontId="7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75" fillId="0" borderId="19" xfId="122" applyFont="1" applyFill="1" applyBorder="1" applyAlignment="1">
      <alignment horizontal="center" vertical="center" wrapText="1"/>
    </xf>
    <xf numFmtId="0" fontId="75" fillId="0" borderId="9" xfId="122" applyFont="1" applyFill="1" applyBorder="1" applyAlignment="1">
      <alignment horizontal="center" vertical="center" wrapText="1"/>
    </xf>
  </cellXfs>
  <cellStyles count="110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7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 3" xfId="1099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8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5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60" t="s">
        <v>5</v>
      </c>
      <c r="B1" s="160"/>
      <c r="C1" s="160"/>
      <c r="D1" s="16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60" t="s">
        <v>6</v>
      </c>
      <c r="B2" s="160"/>
      <c r="C2" s="160"/>
      <c r="D2" s="16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9" t="s">
        <v>3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73" t="s">
        <v>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F5" s="46"/>
    </row>
    <row r="6" spans="1:32" s="11" customFormat="1" ht="17.25" customHeight="1">
      <c r="A6" s="161" t="s">
        <v>4</v>
      </c>
      <c r="B6" s="10"/>
      <c r="C6" s="164" t="s">
        <v>8</v>
      </c>
      <c r="D6" s="170" t="s">
        <v>9</v>
      </c>
      <c r="E6" s="151" t="s">
        <v>10</v>
      </c>
      <c r="F6" s="167" t="s">
        <v>11</v>
      </c>
      <c r="G6" s="164" t="s">
        <v>12</v>
      </c>
      <c r="H6" s="167" t="s">
        <v>13</v>
      </c>
      <c r="I6" s="150" t="s">
        <v>14</v>
      </c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 t="s">
        <v>15</v>
      </c>
      <c r="Y6" s="150"/>
      <c r="Z6" s="150"/>
      <c r="AA6" s="176" t="s">
        <v>16</v>
      </c>
      <c r="AB6" s="177"/>
      <c r="AC6" s="177"/>
      <c r="AD6" s="178"/>
    </row>
    <row r="7" spans="1:32" s="11" customFormat="1" ht="63.75" customHeight="1">
      <c r="A7" s="162"/>
      <c r="B7" s="12"/>
      <c r="C7" s="165"/>
      <c r="D7" s="171"/>
      <c r="E7" s="152"/>
      <c r="F7" s="168"/>
      <c r="G7" s="165"/>
      <c r="H7" s="174"/>
      <c r="I7" s="13" t="s">
        <v>31</v>
      </c>
      <c r="J7" s="14" t="s">
        <v>34</v>
      </c>
      <c r="K7" s="148" t="s">
        <v>32</v>
      </c>
      <c r="L7" s="148"/>
      <c r="M7" s="148"/>
      <c r="N7" s="148"/>
      <c r="O7" s="148" t="s">
        <v>33</v>
      </c>
      <c r="P7" s="148"/>
      <c r="Q7" s="148"/>
      <c r="R7" s="148"/>
      <c r="S7" s="148" t="s">
        <v>35</v>
      </c>
      <c r="T7" s="148"/>
      <c r="U7" s="148"/>
      <c r="V7" s="148"/>
      <c r="W7" s="14" t="s">
        <v>36</v>
      </c>
      <c r="X7" s="14" t="s">
        <v>37</v>
      </c>
      <c r="Y7" s="14" t="s">
        <v>38</v>
      </c>
      <c r="Z7" s="14" t="s">
        <v>39</v>
      </c>
      <c r="AA7" s="179"/>
      <c r="AB7" s="180"/>
      <c r="AC7" s="180"/>
      <c r="AD7" s="181"/>
    </row>
    <row r="8" spans="1:32" s="18" customFormat="1" ht="21">
      <c r="A8" s="163"/>
      <c r="B8" s="15"/>
      <c r="C8" s="166"/>
      <c r="D8" s="172"/>
      <c r="E8" s="153"/>
      <c r="F8" s="169"/>
      <c r="G8" s="166"/>
      <c r="H8" s="17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82"/>
      <c r="AB8" s="183"/>
      <c r="AC8" s="183"/>
      <c r="AD8" s="18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7"/>
      <c r="AB9" s="158"/>
      <c r="AC9" s="158"/>
      <c r="AD9" s="15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/>
      <c r="AB10" s="146"/>
      <c r="AC10" s="146"/>
      <c r="AD10" s="14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/>
      <c r="AB11" s="146"/>
      <c r="AC11" s="146"/>
      <c r="AD11" s="14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/>
      <c r="AB12" s="146"/>
      <c r="AC12" s="146"/>
      <c r="AD12" s="14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/>
      <c r="AB13" s="146"/>
      <c r="AC13" s="146"/>
      <c r="AD13" s="14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/>
      <c r="AB14" s="146"/>
      <c r="AC14" s="146"/>
      <c r="AD14" s="14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/>
      <c r="AB15" s="146"/>
      <c r="AC15" s="146"/>
      <c r="AD15" s="14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/>
      <c r="AB16" s="146"/>
      <c r="AC16" s="146"/>
      <c r="AD16" s="14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/>
      <c r="AB17" s="146"/>
      <c r="AC17" s="146"/>
      <c r="AD17" s="14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/>
      <c r="AB18" s="146"/>
      <c r="AC18" s="146"/>
      <c r="AD18" s="14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/>
      <c r="AB19" s="146"/>
      <c r="AC19" s="146"/>
      <c r="AD19" s="14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/>
      <c r="AB20" s="146"/>
      <c r="AC20" s="146"/>
      <c r="AD20" s="14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/>
      <c r="AB21" s="146"/>
      <c r="AC21" s="146"/>
      <c r="AD21" s="14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/>
      <c r="AB22" s="146"/>
      <c r="AC22" s="146"/>
      <c r="AD22" s="14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4"/>
      <c r="AB23" s="155"/>
      <c r="AC23" s="155"/>
      <c r="AD23" s="15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7"/>
      <c r="AB32" s="158"/>
      <c r="AC32" s="158"/>
      <c r="AD32" s="15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/>
      <c r="AB33" s="146"/>
      <c r="AC33" s="146"/>
      <c r="AD33" s="14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/>
      <c r="AB34" s="146"/>
      <c r="AC34" s="146"/>
      <c r="AD34" s="14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/>
      <c r="AB35" s="146"/>
      <c r="AC35" s="146"/>
      <c r="AD35" s="14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/>
      <c r="AB36" s="146"/>
      <c r="AC36" s="146"/>
      <c r="AD36" s="14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/>
      <c r="AB37" s="146"/>
      <c r="AC37" s="146"/>
      <c r="AD37" s="14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/>
      <c r="AB38" s="146"/>
      <c r="AC38" s="146"/>
      <c r="AD38" s="14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/>
      <c r="AB39" s="146"/>
      <c r="AC39" s="146"/>
      <c r="AD39" s="14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/>
      <c r="AB40" s="146"/>
      <c r="AC40" s="146"/>
      <c r="AD40" s="14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/>
      <c r="AB41" s="146"/>
      <c r="AC41" s="146"/>
      <c r="AD41" s="14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/>
      <c r="AB42" s="146"/>
      <c r="AC42" s="146"/>
      <c r="AD42" s="14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/>
      <c r="AB43" s="146"/>
      <c r="AC43" s="146"/>
      <c r="AD43" s="14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/>
      <c r="AB44" s="146"/>
      <c r="AC44" s="146"/>
      <c r="AD44" s="14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/>
      <c r="AB45" s="146"/>
      <c r="AC45" s="146"/>
      <c r="AD45" s="14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4"/>
      <c r="AB46" s="155"/>
      <c r="AC46" s="155"/>
      <c r="AD46" s="15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7"/>
      <c r="AB55" s="158"/>
      <c r="AC55" s="158"/>
      <c r="AD55" s="15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/>
      <c r="AB56" s="146"/>
      <c r="AC56" s="146"/>
      <c r="AD56" s="14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/>
      <c r="AB57" s="146"/>
      <c r="AC57" s="146"/>
      <c r="AD57" s="14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/>
      <c r="AB58" s="146"/>
      <c r="AC58" s="146"/>
      <c r="AD58" s="14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/>
      <c r="AB59" s="146"/>
      <c r="AC59" s="146"/>
      <c r="AD59" s="14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/>
      <c r="AB60" s="146"/>
      <c r="AC60" s="146"/>
      <c r="AD60" s="14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/>
      <c r="AB61" s="146"/>
      <c r="AC61" s="146"/>
      <c r="AD61" s="14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/>
      <c r="AB62" s="146"/>
      <c r="AC62" s="146"/>
      <c r="AD62" s="14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/>
      <c r="AB63" s="146"/>
      <c r="AC63" s="146"/>
      <c r="AD63" s="14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/>
      <c r="AB64" s="146"/>
      <c r="AC64" s="146"/>
      <c r="AD64" s="14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/>
      <c r="AB65" s="146"/>
      <c r="AC65" s="146"/>
      <c r="AD65" s="14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/>
      <c r="AB66" s="146"/>
      <c r="AC66" s="146"/>
      <c r="AD66" s="14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/>
      <c r="AB67" s="146"/>
      <c r="AC67" s="146"/>
      <c r="AD67" s="14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/>
      <c r="AB68" s="146"/>
      <c r="AC68" s="146"/>
      <c r="AD68" s="14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4"/>
      <c r="AB69" s="155"/>
      <c r="AC69" s="155"/>
      <c r="AD69" s="15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7"/>
      <c r="AB78" s="158"/>
      <c r="AC78" s="158"/>
      <c r="AD78" s="15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/>
      <c r="AB79" s="146"/>
      <c r="AC79" s="146"/>
      <c r="AD79" s="14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/>
      <c r="AB80" s="146"/>
      <c r="AC80" s="146"/>
      <c r="AD80" s="14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/>
      <c r="AB81" s="146"/>
      <c r="AC81" s="146"/>
      <c r="AD81" s="14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/>
      <c r="AB82" s="146"/>
      <c r="AC82" s="146"/>
      <c r="AD82" s="14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/>
      <c r="AB83" s="146"/>
      <c r="AC83" s="146"/>
      <c r="AD83" s="14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/>
      <c r="AB84" s="146"/>
      <c r="AC84" s="146"/>
      <c r="AD84" s="14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/>
      <c r="AB85" s="146"/>
      <c r="AC85" s="146"/>
      <c r="AD85" s="14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/>
      <c r="AB86" s="146"/>
      <c r="AC86" s="146"/>
      <c r="AD86" s="14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/>
      <c r="AB87" s="146"/>
      <c r="AC87" s="146"/>
      <c r="AD87" s="14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/>
      <c r="AB88" s="146"/>
      <c r="AC88" s="146"/>
      <c r="AD88" s="14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/>
      <c r="AB89" s="146"/>
      <c r="AC89" s="146"/>
      <c r="AD89" s="14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/>
      <c r="AB90" s="146"/>
      <c r="AC90" s="146"/>
      <c r="AD90" s="14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/>
      <c r="AB91" s="146"/>
      <c r="AC91" s="146"/>
      <c r="AD91" s="14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4"/>
      <c r="AB92" s="155"/>
      <c r="AC92" s="155"/>
      <c r="AD92" s="15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8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219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28206545351</v>
      </c>
      <c r="D8" s="141" t="s">
        <v>265</v>
      </c>
      <c r="E8" s="142" t="s">
        <v>282</v>
      </c>
      <c r="F8" s="104" t="s">
        <v>143</v>
      </c>
      <c r="G8" s="109">
        <v>38189</v>
      </c>
      <c r="H8" s="108" t="s">
        <v>79</v>
      </c>
      <c r="I8" s="108" t="s">
        <v>78</v>
      </c>
      <c r="J8" s="70"/>
      <c r="K8" s="70"/>
      <c r="L8" s="132"/>
    </row>
    <row r="9" spans="1:13" ht="20.100000000000001" customHeight="1">
      <c r="A9" s="107">
        <v>2</v>
      </c>
      <c r="B9" s="65">
        <v>2</v>
      </c>
      <c r="C9" s="102">
        <v>27203335964</v>
      </c>
      <c r="D9" s="141" t="s">
        <v>283</v>
      </c>
      <c r="E9" s="142" t="s">
        <v>132</v>
      </c>
      <c r="F9" s="104" t="s">
        <v>118</v>
      </c>
      <c r="G9" s="109">
        <v>37971</v>
      </c>
      <c r="H9" s="108" t="s">
        <v>100</v>
      </c>
      <c r="I9" s="108" t="s">
        <v>78</v>
      </c>
      <c r="J9" s="70"/>
      <c r="K9" s="70"/>
      <c r="L9" s="133">
        <v>1980000</v>
      </c>
    </row>
    <row r="10" spans="1:13" ht="20.100000000000001" customHeight="1">
      <c r="A10" s="107">
        <v>3</v>
      </c>
      <c r="B10" s="65">
        <v>3</v>
      </c>
      <c r="C10" s="102">
        <v>28204448357</v>
      </c>
      <c r="D10" s="141" t="s">
        <v>284</v>
      </c>
      <c r="E10" s="142" t="s">
        <v>132</v>
      </c>
      <c r="F10" s="104" t="s">
        <v>143</v>
      </c>
      <c r="G10" s="109">
        <v>38301</v>
      </c>
      <c r="H10" s="108" t="s">
        <v>285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28204624974</v>
      </c>
      <c r="D11" s="141" t="s">
        <v>286</v>
      </c>
      <c r="E11" s="142" t="s">
        <v>132</v>
      </c>
      <c r="F11" s="104" t="s">
        <v>143</v>
      </c>
      <c r="G11" s="109">
        <v>38067</v>
      </c>
      <c r="H11" s="108" t="s">
        <v>98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28204902500</v>
      </c>
      <c r="D12" s="141" t="s">
        <v>287</v>
      </c>
      <c r="E12" s="142" t="s">
        <v>132</v>
      </c>
      <c r="F12" s="104" t="s">
        <v>143</v>
      </c>
      <c r="G12" s="109">
        <v>38211</v>
      </c>
      <c r="H12" s="108" t="s">
        <v>79</v>
      </c>
      <c r="I12" s="108" t="s">
        <v>78</v>
      </c>
      <c r="J12" s="70"/>
      <c r="K12" s="70"/>
      <c r="L12" s="133"/>
    </row>
    <row r="13" spans="1:13" ht="20.100000000000001" customHeight="1">
      <c r="A13" s="107">
        <v>6</v>
      </c>
      <c r="B13" s="65">
        <v>6</v>
      </c>
      <c r="C13" s="102">
        <v>28206501340</v>
      </c>
      <c r="D13" s="141" t="s">
        <v>288</v>
      </c>
      <c r="E13" s="142" t="s">
        <v>132</v>
      </c>
      <c r="F13" s="104" t="s">
        <v>143</v>
      </c>
      <c r="G13" s="109">
        <v>38253</v>
      </c>
      <c r="H13" s="108" t="s">
        <v>103</v>
      </c>
      <c r="I13" s="108" t="s">
        <v>78</v>
      </c>
      <c r="J13" s="70"/>
      <c r="K13" s="70"/>
      <c r="L13" s="134"/>
    </row>
    <row r="14" spans="1:13" ht="20.100000000000001" customHeight="1">
      <c r="A14" s="107">
        <v>7</v>
      </c>
      <c r="B14" s="65">
        <v>7</v>
      </c>
      <c r="C14" s="102">
        <v>28206501782</v>
      </c>
      <c r="D14" s="141" t="s">
        <v>238</v>
      </c>
      <c r="E14" s="142" t="s">
        <v>132</v>
      </c>
      <c r="F14" s="104" t="s">
        <v>143</v>
      </c>
      <c r="G14" s="109">
        <v>38286</v>
      </c>
      <c r="H14" s="108" t="s">
        <v>204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28206502144</v>
      </c>
      <c r="D15" s="141" t="s">
        <v>272</v>
      </c>
      <c r="E15" s="142" t="s">
        <v>132</v>
      </c>
      <c r="F15" s="104" t="s">
        <v>143</v>
      </c>
      <c r="G15" s="109">
        <v>38200</v>
      </c>
      <c r="H15" s="108" t="s">
        <v>99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28206539235</v>
      </c>
      <c r="D16" s="141" t="s">
        <v>289</v>
      </c>
      <c r="E16" s="142" t="s">
        <v>132</v>
      </c>
      <c r="F16" s="104" t="s">
        <v>143</v>
      </c>
      <c r="G16" s="109">
        <v>38277</v>
      </c>
      <c r="H16" s="108" t="s">
        <v>99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28206545218</v>
      </c>
      <c r="D17" s="141" t="s">
        <v>290</v>
      </c>
      <c r="E17" s="142" t="s">
        <v>132</v>
      </c>
      <c r="F17" s="104" t="s">
        <v>143</v>
      </c>
      <c r="G17" s="109">
        <v>38063</v>
      </c>
      <c r="H17" s="108" t="s">
        <v>98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28206501472</v>
      </c>
      <c r="D18" s="141" t="s">
        <v>291</v>
      </c>
      <c r="E18" s="142" t="s">
        <v>292</v>
      </c>
      <c r="F18" s="104" t="s">
        <v>143</v>
      </c>
      <c r="G18" s="109">
        <v>38315</v>
      </c>
      <c r="H18" s="108" t="s">
        <v>101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28200305288</v>
      </c>
      <c r="D19" s="141" t="s">
        <v>293</v>
      </c>
      <c r="E19" s="142" t="s">
        <v>134</v>
      </c>
      <c r="F19" s="104" t="s">
        <v>143</v>
      </c>
      <c r="G19" s="109">
        <v>38313</v>
      </c>
      <c r="H19" s="108" t="s">
        <v>103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28206500218</v>
      </c>
      <c r="D20" s="141" t="s">
        <v>294</v>
      </c>
      <c r="E20" s="142" t="s">
        <v>134</v>
      </c>
      <c r="F20" s="104" t="s">
        <v>143</v>
      </c>
      <c r="G20" s="109">
        <v>38085</v>
      </c>
      <c r="H20" s="108" t="s">
        <v>99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28206500818</v>
      </c>
      <c r="D21" s="141" t="s">
        <v>295</v>
      </c>
      <c r="E21" s="142" t="s">
        <v>134</v>
      </c>
      <c r="F21" s="104" t="s">
        <v>143</v>
      </c>
      <c r="G21" s="109">
        <v>38094</v>
      </c>
      <c r="H21" s="108" t="s">
        <v>98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28206502592</v>
      </c>
      <c r="D22" s="141" t="s">
        <v>296</v>
      </c>
      <c r="E22" s="142" t="s">
        <v>134</v>
      </c>
      <c r="F22" s="104" t="s">
        <v>143</v>
      </c>
      <c r="G22" s="109">
        <v>37706</v>
      </c>
      <c r="H22" s="108" t="s">
        <v>79</v>
      </c>
      <c r="I22" s="108" t="s">
        <v>78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28206503178</v>
      </c>
      <c r="D23" s="141" t="s">
        <v>297</v>
      </c>
      <c r="E23" s="142" t="s">
        <v>134</v>
      </c>
      <c r="F23" s="104" t="s">
        <v>143</v>
      </c>
      <c r="G23" s="109">
        <v>38232</v>
      </c>
      <c r="H23" s="108" t="s">
        <v>99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28206542560</v>
      </c>
      <c r="D24" s="141" t="s">
        <v>298</v>
      </c>
      <c r="E24" s="142" t="s">
        <v>134</v>
      </c>
      <c r="F24" s="104" t="s">
        <v>143</v>
      </c>
      <c r="G24" s="109">
        <v>38061</v>
      </c>
      <c r="H24" s="108" t="s">
        <v>79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28206550104</v>
      </c>
      <c r="D25" s="141" t="s">
        <v>299</v>
      </c>
      <c r="E25" s="142" t="s">
        <v>134</v>
      </c>
      <c r="F25" s="104" t="s">
        <v>143</v>
      </c>
      <c r="G25" s="109">
        <v>38020</v>
      </c>
      <c r="H25" s="108" t="s">
        <v>101</v>
      </c>
      <c r="I25" s="108" t="s">
        <v>78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>
        <v>28206553331</v>
      </c>
      <c r="D26" s="141" t="s">
        <v>300</v>
      </c>
      <c r="E26" s="142" t="s">
        <v>134</v>
      </c>
      <c r="F26" s="104" t="s">
        <v>143</v>
      </c>
      <c r="G26" s="109">
        <v>38004</v>
      </c>
      <c r="H26" s="108" t="s">
        <v>99</v>
      </c>
      <c r="I26" s="108" t="s">
        <v>78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>
        <v>28206551064</v>
      </c>
      <c r="D27" s="141" t="s">
        <v>301</v>
      </c>
      <c r="E27" s="142" t="s">
        <v>116</v>
      </c>
      <c r="F27" s="104" t="s">
        <v>143</v>
      </c>
      <c r="G27" s="109">
        <v>38292</v>
      </c>
      <c r="H27" s="108" t="s">
        <v>101</v>
      </c>
      <c r="I27" s="108" t="s">
        <v>78</v>
      </c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/>
      <c r="D28" s="67"/>
      <c r="E28" s="68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8 L10:L37">
    <cfRule type="cellIs" dxfId="53" priority="4" stopIfTrue="1" operator="equal">
      <formula>0</formula>
    </cfRule>
  </conditionalFormatting>
  <conditionalFormatting sqref="G6:G7">
    <cfRule type="cellIs" dxfId="52" priority="3" stopIfTrue="1" operator="equal">
      <formula>0</formula>
    </cfRule>
  </conditionalFormatting>
  <conditionalFormatting sqref="A38:A39 L38:L39">
    <cfRule type="cellIs" dxfId="51" priority="2" stopIfTrue="1" operator="equal">
      <formula>0</formula>
    </cfRule>
  </conditionalFormatting>
  <conditionalFormatting sqref="L9">
    <cfRule type="cellIs" dxfId="5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8" activePane="bottomLeft" state="frozen"/>
      <selection pane="bottomLeft" activeCell="H9" sqref="H9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220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28206937222</v>
      </c>
      <c r="D8" s="141" t="s">
        <v>302</v>
      </c>
      <c r="E8" s="142" t="s">
        <v>303</v>
      </c>
      <c r="F8" s="104" t="s">
        <v>143</v>
      </c>
      <c r="G8" s="109">
        <v>38145</v>
      </c>
      <c r="H8" s="108" t="s">
        <v>79</v>
      </c>
      <c r="I8" s="108" t="s">
        <v>78</v>
      </c>
      <c r="J8" s="70"/>
      <c r="K8" s="70"/>
      <c r="L8" s="133">
        <v>1980000</v>
      </c>
    </row>
    <row r="9" spans="1:13" ht="20.100000000000001" customHeight="1">
      <c r="A9" s="107">
        <v>2</v>
      </c>
      <c r="B9" s="65">
        <v>2</v>
      </c>
      <c r="C9" s="102">
        <v>28206501095</v>
      </c>
      <c r="D9" s="141" t="s">
        <v>138</v>
      </c>
      <c r="E9" s="142" t="s">
        <v>304</v>
      </c>
      <c r="F9" s="104" t="s">
        <v>143</v>
      </c>
      <c r="G9" s="109">
        <v>38030</v>
      </c>
      <c r="H9" s="108" t="s">
        <v>98</v>
      </c>
      <c r="I9" s="108" t="s">
        <v>78</v>
      </c>
      <c r="J9" s="70"/>
      <c r="K9" s="70"/>
      <c r="L9" s="133"/>
    </row>
    <row r="10" spans="1:13" ht="20.100000000000001" customHeight="1">
      <c r="A10" s="107">
        <v>3</v>
      </c>
      <c r="B10" s="65">
        <v>3</v>
      </c>
      <c r="C10" s="102">
        <v>28206502470</v>
      </c>
      <c r="D10" s="141" t="s">
        <v>305</v>
      </c>
      <c r="E10" s="142" t="s">
        <v>306</v>
      </c>
      <c r="F10" s="104" t="s">
        <v>143</v>
      </c>
      <c r="G10" s="109">
        <v>38027</v>
      </c>
      <c r="H10" s="108" t="s">
        <v>100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28216935219</v>
      </c>
      <c r="D11" s="141" t="s">
        <v>307</v>
      </c>
      <c r="E11" s="142" t="s">
        <v>306</v>
      </c>
      <c r="F11" s="104" t="s">
        <v>143</v>
      </c>
      <c r="G11" s="109">
        <v>38166</v>
      </c>
      <c r="H11" s="108" t="s">
        <v>99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28206551790</v>
      </c>
      <c r="D12" s="141" t="s">
        <v>308</v>
      </c>
      <c r="E12" s="142" t="s">
        <v>309</v>
      </c>
      <c r="F12" s="104" t="s">
        <v>143</v>
      </c>
      <c r="G12" s="109">
        <v>38133</v>
      </c>
      <c r="H12" s="108" t="s">
        <v>101</v>
      </c>
      <c r="I12" s="108" t="s">
        <v>78</v>
      </c>
      <c r="J12" s="70"/>
      <c r="K12" s="70"/>
      <c r="L12" s="133"/>
    </row>
    <row r="13" spans="1:13" ht="20.100000000000001" customHeight="1">
      <c r="A13" s="107">
        <v>6</v>
      </c>
      <c r="B13" s="65">
        <v>6</v>
      </c>
      <c r="C13" s="102">
        <v>28206502027</v>
      </c>
      <c r="D13" s="141" t="s">
        <v>263</v>
      </c>
      <c r="E13" s="142" t="s">
        <v>86</v>
      </c>
      <c r="F13" s="104" t="s">
        <v>143</v>
      </c>
      <c r="G13" s="109">
        <v>38071</v>
      </c>
      <c r="H13" s="108" t="s">
        <v>98</v>
      </c>
      <c r="I13" s="108" t="s">
        <v>78</v>
      </c>
      <c r="J13" s="70"/>
      <c r="K13" s="70"/>
      <c r="L13" s="134"/>
    </row>
    <row r="14" spans="1:13" ht="20.100000000000001" customHeight="1">
      <c r="A14" s="107">
        <v>7</v>
      </c>
      <c r="B14" s="65">
        <v>7</v>
      </c>
      <c r="C14" s="102">
        <v>28206502542</v>
      </c>
      <c r="D14" s="141" t="s">
        <v>248</v>
      </c>
      <c r="E14" s="142" t="s">
        <v>86</v>
      </c>
      <c r="F14" s="104" t="s">
        <v>143</v>
      </c>
      <c r="G14" s="109">
        <v>38127</v>
      </c>
      <c r="H14" s="108" t="s">
        <v>98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28206545526</v>
      </c>
      <c r="D15" s="141" t="s">
        <v>310</v>
      </c>
      <c r="E15" s="142" t="s">
        <v>86</v>
      </c>
      <c r="F15" s="104" t="s">
        <v>143</v>
      </c>
      <c r="G15" s="109">
        <v>37997</v>
      </c>
      <c r="H15" s="108" t="s">
        <v>98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25203305197</v>
      </c>
      <c r="D16" s="141" t="s">
        <v>128</v>
      </c>
      <c r="E16" s="142" t="s">
        <v>86</v>
      </c>
      <c r="F16" s="104" t="s">
        <v>112</v>
      </c>
      <c r="G16" s="109">
        <v>37233</v>
      </c>
      <c r="H16" s="108" t="s">
        <v>101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28206521943</v>
      </c>
      <c r="D17" s="141" t="s">
        <v>311</v>
      </c>
      <c r="E17" s="142" t="s">
        <v>312</v>
      </c>
      <c r="F17" s="104" t="s">
        <v>143</v>
      </c>
      <c r="G17" s="109">
        <v>38167</v>
      </c>
      <c r="H17" s="108" t="s">
        <v>204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28206554757</v>
      </c>
      <c r="D18" s="141" t="s">
        <v>215</v>
      </c>
      <c r="E18" s="142" t="s">
        <v>313</v>
      </c>
      <c r="F18" s="104" t="s">
        <v>143</v>
      </c>
      <c r="G18" s="109">
        <v>38142</v>
      </c>
      <c r="H18" s="108" t="s">
        <v>101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28206627083</v>
      </c>
      <c r="D19" s="141" t="s">
        <v>314</v>
      </c>
      <c r="E19" s="142" t="s">
        <v>313</v>
      </c>
      <c r="F19" s="104" t="s">
        <v>143</v>
      </c>
      <c r="G19" s="109">
        <v>38251</v>
      </c>
      <c r="H19" s="108" t="s">
        <v>180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28206506449</v>
      </c>
      <c r="D20" s="141" t="s">
        <v>315</v>
      </c>
      <c r="E20" s="142" t="s">
        <v>88</v>
      </c>
      <c r="F20" s="104" t="s">
        <v>143</v>
      </c>
      <c r="G20" s="109">
        <v>38287</v>
      </c>
      <c r="H20" s="108" t="s">
        <v>103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28208053676</v>
      </c>
      <c r="D21" s="141" t="s">
        <v>233</v>
      </c>
      <c r="E21" s="142" t="s">
        <v>88</v>
      </c>
      <c r="F21" s="104" t="s">
        <v>143</v>
      </c>
      <c r="G21" s="109">
        <v>38222</v>
      </c>
      <c r="H21" s="108" t="s">
        <v>180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28206537606</v>
      </c>
      <c r="D22" s="141" t="s">
        <v>316</v>
      </c>
      <c r="E22" s="142" t="s">
        <v>317</v>
      </c>
      <c r="F22" s="104" t="s">
        <v>143</v>
      </c>
      <c r="G22" s="109">
        <v>38170</v>
      </c>
      <c r="H22" s="108" t="s">
        <v>204</v>
      </c>
      <c r="I22" s="108" t="s">
        <v>78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28205104102</v>
      </c>
      <c r="D23" s="141" t="s">
        <v>318</v>
      </c>
      <c r="E23" s="142" t="s">
        <v>317</v>
      </c>
      <c r="F23" s="104" t="s">
        <v>143</v>
      </c>
      <c r="G23" s="109">
        <v>38110</v>
      </c>
      <c r="H23" s="108" t="s">
        <v>103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28216543813</v>
      </c>
      <c r="D24" s="141" t="s">
        <v>319</v>
      </c>
      <c r="E24" s="142" t="s">
        <v>317</v>
      </c>
      <c r="F24" s="104" t="s">
        <v>143</v>
      </c>
      <c r="G24" s="109">
        <v>38211</v>
      </c>
      <c r="H24" s="108" t="s">
        <v>79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28216500658</v>
      </c>
      <c r="D25" s="141" t="s">
        <v>320</v>
      </c>
      <c r="E25" s="142" t="s">
        <v>321</v>
      </c>
      <c r="F25" s="104" t="s">
        <v>143</v>
      </c>
      <c r="G25" s="109">
        <v>38231</v>
      </c>
      <c r="H25" s="108" t="s">
        <v>98</v>
      </c>
      <c r="I25" s="108" t="s">
        <v>83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>
        <v>28206539707</v>
      </c>
      <c r="D26" s="141" t="s">
        <v>131</v>
      </c>
      <c r="E26" s="142" t="s">
        <v>82</v>
      </c>
      <c r="F26" s="104" t="s">
        <v>143</v>
      </c>
      <c r="G26" s="109">
        <v>38104</v>
      </c>
      <c r="H26" s="108" t="s">
        <v>204</v>
      </c>
      <c r="I26" s="108" t="s">
        <v>78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>
        <v>28206552754</v>
      </c>
      <c r="D27" s="141" t="s">
        <v>322</v>
      </c>
      <c r="E27" s="142" t="s">
        <v>82</v>
      </c>
      <c r="F27" s="104" t="s">
        <v>143</v>
      </c>
      <c r="G27" s="109">
        <v>38075</v>
      </c>
      <c r="H27" s="108" t="s">
        <v>98</v>
      </c>
      <c r="I27" s="108" t="s">
        <v>78</v>
      </c>
      <c r="J27" s="70"/>
      <c r="K27" s="70"/>
      <c r="L27" s="133">
        <v>1980000</v>
      </c>
    </row>
    <row r="28" spans="1:12" ht="20.100000000000001" customHeight="1">
      <c r="A28" s="107">
        <v>21</v>
      </c>
      <c r="B28" s="65">
        <v>21</v>
      </c>
      <c r="C28" s="102"/>
      <c r="D28" s="67"/>
      <c r="E28" s="68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9:L26 L28:L37">
    <cfRule type="cellIs" dxfId="49" priority="5" stopIfTrue="1" operator="equal">
      <formula>0</formula>
    </cfRule>
  </conditionalFormatting>
  <conditionalFormatting sqref="G6:G7">
    <cfRule type="cellIs" dxfId="48" priority="4" stopIfTrue="1" operator="equal">
      <formula>0</formula>
    </cfRule>
  </conditionalFormatting>
  <conditionalFormatting sqref="A38:A39 L38:L39">
    <cfRule type="cellIs" dxfId="47" priority="3" stopIfTrue="1" operator="equal">
      <formula>0</formula>
    </cfRule>
  </conditionalFormatting>
  <conditionalFormatting sqref="L8">
    <cfRule type="cellIs" dxfId="46" priority="2" stopIfTrue="1" operator="equal">
      <formula>0</formula>
    </cfRule>
  </conditionalFormatting>
  <conditionalFormatting sqref="L27">
    <cfRule type="cellIs" dxfId="4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8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221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28206553667</v>
      </c>
      <c r="D8" s="141" t="s">
        <v>323</v>
      </c>
      <c r="E8" s="142" t="s">
        <v>82</v>
      </c>
      <c r="F8" s="104" t="s">
        <v>143</v>
      </c>
      <c r="G8" s="109">
        <v>38252</v>
      </c>
      <c r="H8" s="108" t="s">
        <v>99</v>
      </c>
      <c r="I8" s="108" t="s">
        <v>78</v>
      </c>
      <c r="J8" s="70"/>
      <c r="K8" s="70"/>
      <c r="L8" s="132"/>
    </row>
    <row r="9" spans="1:13" ht="20.100000000000001" customHeight="1">
      <c r="A9" s="107">
        <v>2</v>
      </c>
      <c r="B9" s="65">
        <v>2</v>
      </c>
      <c r="C9" s="102">
        <v>28206540584</v>
      </c>
      <c r="D9" s="141" t="s">
        <v>324</v>
      </c>
      <c r="E9" s="142" t="s">
        <v>82</v>
      </c>
      <c r="F9" s="104" t="s">
        <v>143</v>
      </c>
      <c r="G9" s="109">
        <v>38202</v>
      </c>
      <c r="H9" s="108" t="s">
        <v>101</v>
      </c>
      <c r="I9" s="108" t="s">
        <v>78</v>
      </c>
      <c r="J9" s="70"/>
      <c r="K9" s="70"/>
      <c r="L9" s="133"/>
    </row>
    <row r="10" spans="1:13" ht="20.100000000000001" customHeight="1">
      <c r="A10" s="107">
        <v>3</v>
      </c>
      <c r="B10" s="65">
        <v>3</v>
      </c>
      <c r="C10" s="102">
        <v>28205120408</v>
      </c>
      <c r="D10" s="141" t="s">
        <v>325</v>
      </c>
      <c r="E10" s="142" t="s">
        <v>326</v>
      </c>
      <c r="F10" s="104" t="s">
        <v>143</v>
      </c>
      <c r="G10" s="109">
        <v>38153</v>
      </c>
      <c r="H10" s="108" t="s">
        <v>101</v>
      </c>
      <c r="I10" s="108" t="s">
        <v>78</v>
      </c>
      <c r="J10" s="70"/>
      <c r="K10" s="70"/>
      <c r="L10" s="133">
        <v>1980000</v>
      </c>
    </row>
    <row r="11" spans="1:13" ht="20.100000000000001" customHeight="1">
      <c r="A11" s="107">
        <v>4</v>
      </c>
      <c r="B11" s="65">
        <v>4</v>
      </c>
      <c r="C11" s="102">
        <v>28206500555</v>
      </c>
      <c r="D11" s="141" t="s">
        <v>327</v>
      </c>
      <c r="E11" s="142" t="s">
        <v>326</v>
      </c>
      <c r="F11" s="104" t="s">
        <v>143</v>
      </c>
      <c r="G11" s="109">
        <v>38322</v>
      </c>
      <c r="H11" s="108" t="s">
        <v>98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28206537621</v>
      </c>
      <c r="D12" s="141" t="s">
        <v>248</v>
      </c>
      <c r="E12" s="142" t="s">
        <v>326</v>
      </c>
      <c r="F12" s="104" t="s">
        <v>143</v>
      </c>
      <c r="G12" s="109">
        <v>38246</v>
      </c>
      <c r="H12" s="108" t="s">
        <v>99</v>
      </c>
      <c r="I12" s="108" t="s">
        <v>78</v>
      </c>
      <c r="J12" s="70"/>
      <c r="K12" s="70"/>
      <c r="L12" s="133">
        <v>1980000</v>
      </c>
    </row>
    <row r="13" spans="1:13" ht="20.100000000000001" customHeight="1">
      <c r="A13" s="107">
        <v>6</v>
      </c>
      <c r="B13" s="65">
        <v>6</v>
      </c>
      <c r="C13" s="102">
        <v>28208145589</v>
      </c>
      <c r="D13" s="141" t="s">
        <v>248</v>
      </c>
      <c r="E13" s="142" t="s">
        <v>326</v>
      </c>
      <c r="F13" s="104" t="s">
        <v>143</v>
      </c>
      <c r="G13" s="109">
        <v>38148</v>
      </c>
      <c r="H13" s="108" t="s">
        <v>101</v>
      </c>
      <c r="I13" s="108" t="s">
        <v>78</v>
      </c>
      <c r="J13" s="70"/>
      <c r="K13" s="70"/>
      <c r="L13" s="133">
        <v>1980000</v>
      </c>
    </row>
    <row r="14" spans="1:13" ht="20.100000000000001" customHeight="1">
      <c r="A14" s="107">
        <v>7</v>
      </c>
      <c r="B14" s="65">
        <v>7</v>
      </c>
      <c r="C14" s="102">
        <v>28206245963</v>
      </c>
      <c r="D14" s="141" t="s">
        <v>328</v>
      </c>
      <c r="E14" s="142" t="s">
        <v>329</v>
      </c>
      <c r="F14" s="104" t="s">
        <v>143</v>
      </c>
      <c r="G14" s="109">
        <v>38179</v>
      </c>
      <c r="H14" s="108" t="s">
        <v>99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28206501385</v>
      </c>
      <c r="D15" s="141" t="s">
        <v>330</v>
      </c>
      <c r="E15" s="142" t="s">
        <v>329</v>
      </c>
      <c r="F15" s="104" t="s">
        <v>143</v>
      </c>
      <c r="G15" s="109">
        <v>38227</v>
      </c>
      <c r="H15" s="108" t="s">
        <v>98</v>
      </c>
      <c r="I15" s="108" t="s">
        <v>78</v>
      </c>
      <c r="J15" s="70"/>
      <c r="K15" s="70"/>
      <c r="L15" s="133">
        <v>1980000</v>
      </c>
    </row>
    <row r="16" spans="1:13" ht="20.100000000000001" customHeight="1">
      <c r="A16" s="107">
        <v>9</v>
      </c>
      <c r="B16" s="65">
        <v>9</v>
      </c>
      <c r="C16" s="102">
        <v>28206238575</v>
      </c>
      <c r="D16" s="141" t="s">
        <v>331</v>
      </c>
      <c r="E16" s="142" t="s">
        <v>76</v>
      </c>
      <c r="F16" s="104" t="s">
        <v>143</v>
      </c>
      <c r="G16" s="109">
        <v>38164</v>
      </c>
      <c r="H16" s="108" t="s">
        <v>100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28206500297</v>
      </c>
      <c r="D17" s="141" t="s">
        <v>332</v>
      </c>
      <c r="E17" s="142" t="s">
        <v>76</v>
      </c>
      <c r="F17" s="104" t="s">
        <v>143</v>
      </c>
      <c r="G17" s="109">
        <v>38233</v>
      </c>
      <c r="H17" s="108" t="s">
        <v>103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28206504117</v>
      </c>
      <c r="D18" s="141" t="s">
        <v>333</v>
      </c>
      <c r="E18" s="142" t="s">
        <v>76</v>
      </c>
      <c r="F18" s="104" t="s">
        <v>143</v>
      </c>
      <c r="G18" s="109">
        <v>38135</v>
      </c>
      <c r="H18" s="108" t="s">
        <v>103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28206506025</v>
      </c>
      <c r="D19" s="141" t="s">
        <v>334</v>
      </c>
      <c r="E19" s="142" t="s">
        <v>76</v>
      </c>
      <c r="F19" s="104" t="s">
        <v>143</v>
      </c>
      <c r="G19" s="109">
        <v>38132</v>
      </c>
      <c r="H19" s="108" t="s">
        <v>79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28206551037</v>
      </c>
      <c r="D20" s="141" t="s">
        <v>335</v>
      </c>
      <c r="E20" s="142" t="s">
        <v>76</v>
      </c>
      <c r="F20" s="104" t="s">
        <v>143</v>
      </c>
      <c r="G20" s="109">
        <v>37991</v>
      </c>
      <c r="H20" s="108" t="s">
        <v>99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28208100854</v>
      </c>
      <c r="D21" s="141" t="s">
        <v>248</v>
      </c>
      <c r="E21" s="142" t="s">
        <v>76</v>
      </c>
      <c r="F21" s="104" t="s">
        <v>143</v>
      </c>
      <c r="G21" s="109">
        <v>38335</v>
      </c>
      <c r="H21" s="108" t="s">
        <v>99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28208147562</v>
      </c>
      <c r="D22" s="141" t="s">
        <v>336</v>
      </c>
      <c r="E22" s="142" t="s">
        <v>76</v>
      </c>
      <c r="F22" s="104" t="s">
        <v>143</v>
      </c>
      <c r="G22" s="109">
        <v>38285</v>
      </c>
      <c r="H22" s="108" t="s">
        <v>99</v>
      </c>
      <c r="I22" s="108" t="s">
        <v>78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28206506101</v>
      </c>
      <c r="D23" s="141" t="s">
        <v>337</v>
      </c>
      <c r="E23" s="142" t="s">
        <v>76</v>
      </c>
      <c r="F23" s="104" t="s">
        <v>143</v>
      </c>
      <c r="G23" s="109">
        <v>37852</v>
      </c>
      <c r="H23" s="108" t="s">
        <v>79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28206548148</v>
      </c>
      <c r="D24" s="141" t="s">
        <v>338</v>
      </c>
      <c r="E24" s="142" t="s">
        <v>76</v>
      </c>
      <c r="F24" s="104" t="s">
        <v>143</v>
      </c>
      <c r="G24" s="109">
        <v>38201</v>
      </c>
      <c r="H24" s="108" t="s">
        <v>79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28206552757</v>
      </c>
      <c r="D25" s="141" t="s">
        <v>339</v>
      </c>
      <c r="E25" s="142" t="s">
        <v>76</v>
      </c>
      <c r="F25" s="104" t="s">
        <v>143</v>
      </c>
      <c r="G25" s="109">
        <v>38028</v>
      </c>
      <c r="H25" s="108" t="s">
        <v>79</v>
      </c>
      <c r="I25" s="108" t="s">
        <v>78</v>
      </c>
      <c r="J25" s="70"/>
      <c r="K25" s="70"/>
      <c r="L25" s="133">
        <v>1980000</v>
      </c>
    </row>
    <row r="26" spans="1:12" ht="20.100000000000001" customHeight="1">
      <c r="A26" s="107">
        <v>19</v>
      </c>
      <c r="B26" s="65">
        <v>19</v>
      </c>
      <c r="C26" s="102"/>
      <c r="D26" s="67"/>
      <c r="E26" s="68"/>
      <c r="F26" s="104"/>
      <c r="G26" s="109"/>
      <c r="H26" s="108"/>
      <c r="I26" s="108"/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/>
      <c r="D27" s="67"/>
      <c r="E27" s="68"/>
      <c r="F27" s="104"/>
      <c r="G27" s="109"/>
      <c r="H27" s="108"/>
      <c r="I27" s="108"/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/>
      <c r="D28" s="67"/>
      <c r="E28" s="68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8:L9 L11 L14 L16:L24 L26:L37">
    <cfRule type="cellIs" dxfId="44" priority="7" stopIfTrue="1" operator="equal">
      <formula>0</formula>
    </cfRule>
  </conditionalFormatting>
  <conditionalFormatting sqref="G6:G7">
    <cfRule type="cellIs" dxfId="43" priority="6" stopIfTrue="1" operator="equal">
      <formula>0</formula>
    </cfRule>
  </conditionalFormatting>
  <conditionalFormatting sqref="A38:A39 L38:L39">
    <cfRule type="cellIs" dxfId="42" priority="5" stopIfTrue="1" operator="equal">
      <formula>0</formula>
    </cfRule>
  </conditionalFormatting>
  <conditionalFormatting sqref="L10">
    <cfRule type="cellIs" dxfId="41" priority="4" stopIfTrue="1" operator="equal">
      <formula>0</formula>
    </cfRule>
  </conditionalFormatting>
  <conditionalFormatting sqref="L12:L13">
    <cfRule type="cellIs" dxfId="40" priority="3" stopIfTrue="1" operator="equal">
      <formula>0</formula>
    </cfRule>
  </conditionalFormatting>
  <conditionalFormatting sqref="L15">
    <cfRule type="cellIs" dxfId="39" priority="2" stopIfTrue="1" operator="equal">
      <formula>0</formula>
    </cfRule>
  </conditionalFormatting>
  <conditionalFormatting sqref="L25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14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222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28204903707</v>
      </c>
      <c r="D8" s="141" t="s">
        <v>340</v>
      </c>
      <c r="E8" s="142" t="s">
        <v>341</v>
      </c>
      <c r="F8" s="104" t="s">
        <v>143</v>
      </c>
      <c r="G8" s="109">
        <v>38321</v>
      </c>
      <c r="H8" s="108" t="s">
        <v>79</v>
      </c>
      <c r="I8" s="108" t="s">
        <v>78</v>
      </c>
      <c r="J8" s="70"/>
      <c r="K8" s="70"/>
      <c r="L8" s="132"/>
    </row>
    <row r="9" spans="1:13" ht="20.100000000000001" customHeight="1">
      <c r="A9" s="107">
        <v>2</v>
      </c>
      <c r="B9" s="65">
        <v>2</v>
      </c>
      <c r="C9" s="102">
        <v>28206501226</v>
      </c>
      <c r="D9" s="141" t="s">
        <v>342</v>
      </c>
      <c r="E9" s="142" t="s">
        <v>341</v>
      </c>
      <c r="F9" s="104" t="s">
        <v>143</v>
      </c>
      <c r="G9" s="109">
        <v>38263</v>
      </c>
      <c r="H9" s="108" t="s">
        <v>100</v>
      </c>
      <c r="I9" s="108" t="s">
        <v>78</v>
      </c>
      <c r="J9" s="70"/>
      <c r="K9" s="70"/>
      <c r="L9" s="133">
        <v>2000000</v>
      </c>
    </row>
    <row r="10" spans="1:13" ht="20.100000000000001" customHeight="1">
      <c r="A10" s="107">
        <v>3</v>
      </c>
      <c r="B10" s="65">
        <v>3</v>
      </c>
      <c r="C10" s="102">
        <v>28206502194</v>
      </c>
      <c r="D10" s="141" t="s">
        <v>343</v>
      </c>
      <c r="E10" s="142" t="s">
        <v>341</v>
      </c>
      <c r="F10" s="104" t="s">
        <v>143</v>
      </c>
      <c r="G10" s="109">
        <v>38329</v>
      </c>
      <c r="H10" s="108" t="s">
        <v>101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28206551984</v>
      </c>
      <c r="D11" s="141" t="s">
        <v>211</v>
      </c>
      <c r="E11" s="142" t="s">
        <v>341</v>
      </c>
      <c r="F11" s="104" t="s">
        <v>143</v>
      </c>
      <c r="G11" s="109">
        <v>38066</v>
      </c>
      <c r="H11" s="108" t="s">
        <v>79</v>
      </c>
      <c r="I11" s="108" t="s">
        <v>78</v>
      </c>
      <c r="J11" s="70"/>
      <c r="K11" s="70"/>
      <c r="L11" s="133">
        <v>1980000</v>
      </c>
    </row>
    <row r="12" spans="1:13" ht="20.100000000000001" customHeight="1">
      <c r="A12" s="107">
        <v>5</v>
      </c>
      <c r="B12" s="65">
        <v>5</v>
      </c>
      <c r="C12" s="102">
        <v>28206500258</v>
      </c>
      <c r="D12" s="141" t="s">
        <v>344</v>
      </c>
      <c r="E12" s="142" t="s">
        <v>341</v>
      </c>
      <c r="F12" s="104" t="s">
        <v>143</v>
      </c>
      <c r="G12" s="109">
        <v>38231</v>
      </c>
      <c r="H12" s="108" t="s">
        <v>103</v>
      </c>
      <c r="I12" s="108" t="s">
        <v>78</v>
      </c>
      <c r="J12" s="70"/>
      <c r="K12" s="70"/>
      <c r="L12" s="133"/>
    </row>
    <row r="13" spans="1:13" ht="20.100000000000001" customHeight="1">
      <c r="A13" s="107">
        <v>6</v>
      </c>
      <c r="B13" s="65">
        <v>6</v>
      </c>
      <c r="C13" s="102">
        <v>28206500523</v>
      </c>
      <c r="D13" s="141" t="s">
        <v>316</v>
      </c>
      <c r="E13" s="142" t="s">
        <v>345</v>
      </c>
      <c r="F13" s="104" t="s">
        <v>143</v>
      </c>
      <c r="G13" s="109">
        <v>38313</v>
      </c>
      <c r="H13" s="108" t="s">
        <v>180</v>
      </c>
      <c r="I13" s="108" t="s">
        <v>78</v>
      </c>
      <c r="J13" s="70"/>
      <c r="K13" s="70"/>
      <c r="L13" s="134"/>
    </row>
    <row r="14" spans="1:13" ht="20.100000000000001" customHeight="1">
      <c r="A14" s="107">
        <v>7</v>
      </c>
      <c r="B14" s="65">
        <v>7</v>
      </c>
      <c r="C14" s="102">
        <v>28206502292</v>
      </c>
      <c r="D14" s="141" t="s">
        <v>346</v>
      </c>
      <c r="E14" s="142" t="s">
        <v>345</v>
      </c>
      <c r="F14" s="104" t="s">
        <v>143</v>
      </c>
      <c r="G14" s="109">
        <v>38162</v>
      </c>
      <c r="H14" s="108" t="s">
        <v>204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28206545315</v>
      </c>
      <c r="D15" s="141" t="s">
        <v>347</v>
      </c>
      <c r="E15" s="142" t="s">
        <v>345</v>
      </c>
      <c r="F15" s="104" t="s">
        <v>143</v>
      </c>
      <c r="G15" s="109">
        <v>38099</v>
      </c>
      <c r="H15" s="108" t="s">
        <v>79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28216502376</v>
      </c>
      <c r="D16" s="141" t="s">
        <v>348</v>
      </c>
      <c r="E16" s="142" t="s">
        <v>345</v>
      </c>
      <c r="F16" s="104" t="s">
        <v>143</v>
      </c>
      <c r="G16" s="109">
        <v>38275</v>
      </c>
      <c r="H16" s="108" t="s">
        <v>103</v>
      </c>
      <c r="I16" s="108" t="s">
        <v>78</v>
      </c>
      <c r="J16" s="70"/>
      <c r="K16" s="70"/>
      <c r="L16" s="133">
        <v>1980000</v>
      </c>
    </row>
    <row r="17" spans="1:12" ht="20.100000000000001" customHeight="1">
      <c r="A17" s="107">
        <v>10</v>
      </c>
      <c r="B17" s="65">
        <v>10</v>
      </c>
      <c r="C17" s="102">
        <v>28206541740</v>
      </c>
      <c r="D17" s="141" t="s">
        <v>349</v>
      </c>
      <c r="E17" s="142" t="s">
        <v>156</v>
      </c>
      <c r="F17" s="104" t="s">
        <v>143</v>
      </c>
      <c r="G17" s="109">
        <v>38231</v>
      </c>
      <c r="H17" s="108" t="s">
        <v>79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27203302263</v>
      </c>
      <c r="D18" s="141" t="s">
        <v>155</v>
      </c>
      <c r="E18" s="142" t="s">
        <v>156</v>
      </c>
      <c r="F18" s="104" t="s">
        <v>118</v>
      </c>
      <c r="G18" s="109">
        <v>37643</v>
      </c>
      <c r="H18" s="108" t="s">
        <v>98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28206502432</v>
      </c>
      <c r="D19" s="141" t="s">
        <v>350</v>
      </c>
      <c r="E19" s="142" t="s">
        <v>78</v>
      </c>
      <c r="F19" s="104" t="s">
        <v>143</v>
      </c>
      <c r="G19" s="109">
        <v>38219</v>
      </c>
      <c r="H19" s="108" t="s">
        <v>98</v>
      </c>
      <c r="I19" s="108" t="s">
        <v>78</v>
      </c>
      <c r="J19" s="70"/>
      <c r="K19" s="70"/>
      <c r="L19" s="133">
        <v>1980000</v>
      </c>
    </row>
    <row r="20" spans="1:12" ht="20.100000000000001" customHeight="1">
      <c r="A20" s="107">
        <v>13</v>
      </c>
      <c r="B20" s="65">
        <v>13</v>
      </c>
      <c r="C20" s="102">
        <v>28206506471</v>
      </c>
      <c r="D20" s="141" t="s">
        <v>122</v>
      </c>
      <c r="E20" s="142" t="s">
        <v>78</v>
      </c>
      <c r="F20" s="104" t="s">
        <v>143</v>
      </c>
      <c r="G20" s="109">
        <v>38334</v>
      </c>
      <c r="H20" s="108" t="s">
        <v>204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28206524929</v>
      </c>
      <c r="D21" s="141" t="s">
        <v>351</v>
      </c>
      <c r="E21" s="142" t="s">
        <v>78</v>
      </c>
      <c r="F21" s="104" t="s">
        <v>143</v>
      </c>
      <c r="G21" s="109">
        <v>38073</v>
      </c>
      <c r="H21" s="108" t="s">
        <v>103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28206522888</v>
      </c>
      <c r="D22" s="141" t="s">
        <v>233</v>
      </c>
      <c r="E22" s="142" t="s">
        <v>78</v>
      </c>
      <c r="F22" s="104" t="s">
        <v>143</v>
      </c>
      <c r="G22" s="109">
        <v>38013</v>
      </c>
      <c r="H22" s="108" t="s">
        <v>98</v>
      </c>
      <c r="I22" s="108" t="s">
        <v>78</v>
      </c>
      <c r="J22" s="70"/>
      <c r="K22" s="70"/>
      <c r="L22" s="133">
        <v>1980000</v>
      </c>
    </row>
    <row r="23" spans="1:12" ht="20.100000000000001" customHeight="1">
      <c r="A23" s="107">
        <v>16</v>
      </c>
      <c r="B23" s="65">
        <v>16</v>
      </c>
      <c r="C23" s="102">
        <v>28206503491</v>
      </c>
      <c r="D23" s="141" t="s">
        <v>352</v>
      </c>
      <c r="E23" s="142" t="s">
        <v>353</v>
      </c>
      <c r="F23" s="104" t="s">
        <v>143</v>
      </c>
      <c r="G23" s="109">
        <v>38066</v>
      </c>
      <c r="H23" s="108" t="s">
        <v>103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28206500507</v>
      </c>
      <c r="D24" s="141" t="s">
        <v>136</v>
      </c>
      <c r="E24" s="142" t="s">
        <v>90</v>
      </c>
      <c r="F24" s="104" t="s">
        <v>143</v>
      </c>
      <c r="G24" s="109">
        <v>38022</v>
      </c>
      <c r="H24" s="108" t="s">
        <v>99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28206501780</v>
      </c>
      <c r="D25" s="141" t="s">
        <v>354</v>
      </c>
      <c r="E25" s="142" t="s">
        <v>90</v>
      </c>
      <c r="F25" s="104" t="s">
        <v>143</v>
      </c>
      <c r="G25" s="109">
        <v>38080</v>
      </c>
      <c r="H25" s="108" t="s">
        <v>99</v>
      </c>
      <c r="I25" s="108" t="s">
        <v>78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/>
      <c r="D26" s="67"/>
      <c r="E26" s="68"/>
      <c r="F26" s="104"/>
      <c r="G26" s="109"/>
      <c r="H26" s="108"/>
      <c r="I26" s="108"/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/>
      <c r="D27" s="67"/>
      <c r="E27" s="68"/>
      <c r="F27" s="104"/>
      <c r="G27" s="109"/>
      <c r="H27" s="108"/>
      <c r="I27" s="108"/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/>
      <c r="D28" s="67"/>
      <c r="E28" s="68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8 L12:L15 L10 L17:L18 L20:L21 L23:L37">
    <cfRule type="cellIs" dxfId="37" priority="8" stopIfTrue="1" operator="equal">
      <formula>0</formula>
    </cfRule>
  </conditionalFormatting>
  <conditionalFormatting sqref="G6:G7">
    <cfRule type="cellIs" dxfId="36" priority="7" stopIfTrue="1" operator="equal">
      <formula>0</formula>
    </cfRule>
  </conditionalFormatting>
  <conditionalFormatting sqref="A38:A39 L38:L39">
    <cfRule type="cellIs" dxfId="35" priority="6" stopIfTrue="1" operator="equal">
      <formula>0</formula>
    </cfRule>
  </conditionalFormatting>
  <conditionalFormatting sqref="L11">
    <cfRule type="cellIs" dxfId="34" priority="5" stopIfTrue="1" operator="equal">
      <formula>0</formula>
    </cfRule>
  </conditionalFormatting>
  <conditionalFormatting sqref="L9">
    <cfRule type="cellIs" dxfId="33" priority="4" stopIfTrue="1" operator="equal">
      <formula>0</formula>
    </cfRule>
  </conditionalFormatting>
  <conditionalFormatting sqref="L16">
    <cfRule type="cellIs" dxfId="32" priority="3" stopIfTrue="1" operator="equal">
      <formula>0</formula>
    </cfRule>
  </conditionalFormatting>
  <conditionalFormatting sqref="L19">
    <cfRule type="cellIs" dxfId="31" priority="2" stopIfTrue="1" operator="equal">
      <formula>0</formula>
    </cfRule>
  </conditionalFormatting>
  <conditionalFormatting sqref="L22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8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223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28206502759</v>
      </c>
      <c r="D8" s="141" t="s">
        <v>354</v>
      </c>
      <c r="E8" s="142" t="s">
        <v>90</v>
      </c>
      <c r="F8" s="104" t="s">
        <v>143</v>
      </c>
      <c r="G8" s="109">
        <v>37997</v>
      </c>
      <c r="H8" s="108" t="s">
        <v>79</v>
      </c>
      <c r="I8" s="108" t="s">
        <v>78</v>
      </c>
      <c r="J8" s="70"/>
      <c r="K8" s="70"/>
      <c r="L8" s="133">
        <v>1980000</v>
      </c>
    </row>
    <row r="9" spans="1:13" ht="20.100000000000001" customHeight="1">
      <c r="A9" s="107">
        <v>2</v>
      </c>
      <c r="B9" s="65">
        <v>2</v>
      </c>
      <c r="C9" s="102">
        <v>28206504151</v>
      </c>
      <c r="D9" s="141" t="s">
        <v>355</v>
      </c>
      <c r="E9" s="142" t="s">
        <v>90</v>
      </c>
      <c r="F9" s="104" t="s">
        <v>143</v>
      </c>
      <c r="G9" s="109">
        <v>38250</v>
      </c>
      <c r="H9" s="108" t="s">
        <v>79</v>
      </c>
      <c r="I9" s="108" t="s">
        <v>78</v>
      </c>
      <c r="J9" s="70"/>
      <c r="K9" s="70"/>
      <c r="L9" s="133"/>
    </row>
    <row r="10" spans="1:13" ht="20.100000000000001" customHeight="1">
      <c r="A10" s="107">
        <v>3</v>
      </c>
      <c r="B10" s="65">
        <v>3</v>
      </c>
      <c r="C10" s="102">
        <v>28206552831</v>
      </c>
      <c r="D10" s="141" t="s">
        <v>356</v>
      </c>
      <c r="E10" s="142" t="s">
        <v>90</v>
      </c>
      <c r="F10" s="104" t="s">
        <v>143</v>
      </c>
      <c r="G10" s="109">
        <v>38183</v>
      </c>
      <c r="H10" s="108" t="s">
        <v>79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28206503440</v>
      </c>
      <c r="D11" s="141" t="s">
        <v>357</v>
      </c>
      <c r="E11" s="142" t="s">
        <v>90</v>
      </c>
      <c r="F11" s="104" t="s">
        <v>143</v>
      </c>
      <c r="G11" s="109">
        <v>38061</v>
      </c>
      <c r="H11" s="108" t="s">
        <v>100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27203339336</v>
      </c>
      <c r="D12" s="141" t="s">
        <v>157</v>
      </c>
      <c r="E12" s="142" t="s">
        <v>90</v>
      </c>
      <c r="F12" s="104" t="s">
        <v>118</v>
      </c>
      <c r="G12" s="109">
        <v>37835</v>
      </c>
      <c r="H12" s="108" t="s">
        <v>79</v>
      </c>
      <c r="I12" s="108" t="s">
        <v>78</v>
      </c>
      <c r="J12" s="70"/>
      <c r="K12" s="70"/>
      <c r="L12" s="133"/>
    </row>
    <row r="13" spans="1:13" ht="20.100000000000001" customHeight="1">
      <c r="A13" s="107">
        <v>6</v>
      </c>
      <c r="B13" s="65">
        <v>6</v>
      </c>
      <c r="C13" s="102">
        <v>28206501727</v>
      </c>
      <c r="D13" s="141" t="s">
        <v>358</v>
      </c>
      <c r="E13" s="142" t="s">
        <v>359</v>
      </c>
      <c r="F13" s="104" t="s">
        <v>143</v>
      </c>
      <c r="G13" s="109">
        <v>38175</v>
      </c>
      <c r="H13" s="108" t="s">
        <v>98</v>
      </c>
      <c r="I13" s="108" t="s">
        <v>78</v>
      </c>
      <c r="J13" s="70"/>
      <c r="K13" s="70"/>
      <c r="L13" s="134"/>
    </row>
    <row r="14" spans="1:13" ht="20.100000000000001" customHeight="1">
      <c r="A14" s="107">
        <v>7</v>
      </c>
      <c r="B14" s="65">
        <v>7</v>
      </c>
      <c r="C14" s="102">
        <v>28206501447</v>
      </c>
      <c r="D14" s="141" t="s">
        <v>360</v>
      </c>
      <c r="E14" s="142" t="s">
        <v>361</v>
      </c>
      <c r="F14" s="104" t="s">
        <v>143</v>
      </c>
      <c r="G14" s="109">
        <v>38311</v>
      </c>
      <c r="H14" s="108" t="s">
        <v>101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28206554078</v>
      </c>
      <c r="D15" s="141" t="s">
        <v>362</v>
      </c>
      <c r="E15" s="142" t="s">
        <v>363</v>
      </c>
      <c r="F15" s="104" t="s">
        <v>143</v>
      </c>
      <c r="G15" s="109">
        <v>38175</v>
      </c>
      <c r="H15" s="108" t="s">
        <v>101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27203339199</v>
      </c>
      <c r="D16" s="141" t="s">
        <v>364</v>
      </c>
      <c r="E16" s="142" t="s">
        <v>146</v>
      </c>
      <c r="F16" s="104" t="s">
        <v>143</v>
      </c>
      <c r="G16" s="109">
        <v>37947</v>
      </c>
      <c r="H16" s="108" t="s">
        <v>204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28206502332</v>
      </c>
      <c r="D17" s="141" t="s">
        <v>365</v>
      </c>
      <c r="E17" s="142" t="s">
        <v>146</v>
      </c>
      <c r="F17" s="104" t="s">
        <v>143</v>
      </c>
      <c r="G17" s="109">
        <v>38194</v>
      </c>
      <c r="H17" s="108" t="s">
        <v>98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28206503993</v>
      </c>
      <c r="D18" s="141" t="s">
        <v>259</v>
      </c>
      <c r="E18" s="142" t="s">
        <v>366</v>
      </c>
      <c r="F18" s="104" t="s">
        <v>143</v>
      </c>
      <c r="G18" s="109">
        <v>38229</v>
      </c>
      <c r="H18" s="108" t="s">
        <v>103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28216554715</v>
      </c>
      <c r="D19" s="141" t="s">
        <v>367</v>
      </c>
      <c r="E19" s="142" t="s">
        <v>366</v>
      </c>
      <c r="F19" s="104" t="s">
        <v>143</v>
      </c>
      <c r="G19" s="109">
        <v>37988</v>
      </c>
      <c r="H19" s="108" t="s">
        <v>99</v>
      </c>
      <c r="I19" s="108" t="s">
        <v>83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28204303064</v>
      </c>
      <c r="D20" s="141" t="s">
        <v>368</v>
      </c>
      <c r="E20" s="142" t="s">
        <v>369</v>
      </c>
      <c r="F20" s="104" t="s">
        <v>143</v>
      </c>
      <c r="G20" s="109">
        <v>38188</v>
      </c>
      <c r="H20" s="108" t="s">
        <v>98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28206506969</v>
      </c>
      <c r="D21" s="141" t="s">
        <v>370</v>
      </c>
      <c r="E21" s="142" t="s">
        <v>369</v>
      </c>
      <c r="F21" s="104" t="s">
        <v>143</v>
      </c>
      <c r="G21" s="109">
        <v>38298</v>
      </c>
      <c r="H21" s="108" t="s">
        <v>79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28216244344</v>
      </c>
      <c r="D22" s="141" t="s">
        <v>371</v>
      </c>
      <c r="E22" s="142" t="s">
        <v>372</v>
      </c>
      <c r="F22" s="104" t="s">
        <v>143</v>
      </c>
      <c r="G22" s="109">
        <v>38091</v>
      </c>
      <c r="H22" s="108" t="s">
        <v>99</v>
      </c>
      <c r="I22" s="108" t="s">
        <v>83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27203330025</v>
      </c>
      <c r="D23" s="141" t="s">
        <v>145</v>
      </c>
      <c r="E23" s="142" t="s">
        <v>117</v>
      </c>
      <c r="F23" s="104" t="s">
        <v>143</v>
      </c>
      <c r="G23" s="109">
        <v>37968</v>
      </c>
      <c r="H23" s="108" t="s">
        <v>98</v>
      </c>
      <c r="I23" s="108" t="s">
        <v>78</v>
      </c>
      <c r="J23" s="70"/>
      <c r="K23" s="70"/>
      <c r="L23" s="133">
        <v>1980000</v>
      </c>
    </row>
    <row r="24" spans="1:12" ht="20.100000000000001" customHeight="1">
      <c r="A24" s="107">
        <v>17</v>
      </c>
      <c r="B24" s="65">
        <v>17</v>
      </c>
      <c r="C24" s="102">
        <v>28204600520</v>
      </c>
      <c r="D24" s="141" t="s">
        <v>373</v>
      </c>
      <c r="E24" s="142" t="s">
        <v>117</v>
      </c>
      <c r="F24" s="104" t="s">
        <v>143</v>
      </c>
      <c r="G24" s="109">
        <v>38206</v>
      </c>
      <c r="H24" s="108" t="s">
        <v>99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28206501337</v>
      </c>
      <c r="D25" s="141" t="s">
        <v>374</v>
      </c>
      <c r="E25" s="142" t="s">
        <v>117</v>
      </c>
      <c r="F25" s="104" t="s">
        <v>143</v>
      </c>
      <c r="G25" s="109">
        <v>38262</v>
      </c>
      <c r="H25" s="108" t="s">
        <v>98</v>
      </c>
      <c r="I25" s="108" t="s">
        <v>78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>
        <v>28206504683</v>
      </c>
      <c r="D26" s="141" t="s">
        <v>375</v>
      </c>
      <c r="E26" s="142" t="s">
        <v>117</v>
      </c>
      <c r="F26" s="104" t="s">
        <v>143</v>
      </c>
      <c r="G26" s="109">
        <v>38302</v>
      </c>
      <c r="H26" s="108" t="s">
        <v>79</v>
      </c>
      <c r="I26" s="108" t="s">
        <v>78</v>
      </c>
      <c r="J26" s="70"/>
      <c r="K26" s="70"/>
      <c r="L26" s="133">
        <v>1980000</v>
      </c>
    </row>
    <row r="27" spans="1:12" ht="20.100000000000001" customHeight="1">
      <c r="A27" s="107">
        <v>20</v>
      </c>
      <c r="B27" s="65">
        <v>20</v>
      </c>
      <c r="C27" s="102">
        <v>28206545387</v>
      </c>
      <c r="D27" s="141" t="s">
        <v>145</v>
      </c>
      <c r="E27" s="142" t="s">
        <v>117</v>
      </c>
      <c r="F27" s="104" t="s">
        <v>143</v>
      </c>
      <c r="G27" s="109">
        <v>37988</v>
      </c>
      <c r="H27" s="108" t="s">
        <v>99</v>
      </c>
      <c r="I27" s="108" t="s">
        <v>78</v>
      </c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>
        <v>28206903291</v>
      </c>
      <c r="D28" s="141" t="s">
        <v>375</v>
      </c>
      <c r="E28" s="142" t="s">
        <v>117</v>
      </c>
      <c r="F28" s="104" t="s">
        <v>143</v>
      </c>
      <c r="G28" s="109">
        <v>37993</v>
      </c>
      <c r="H28" s="108" t="s">
        <v>103</v>
      </c>
      <c r="I28" s="108" t="s">
        <v>78</v>
      </c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>
        <v>28207249030</v>
      </c>
      <c r="D29" s="141" t="s">
        <v>373</v>
      </c>
      <c r="E29" s="142" t="s">
        <v>117</v>
      </c>
      <c r="F29" s="104" t="s">
        <v>143</v>
      </c>
      <c r="G29" s="109">
        <v>38066</v>
      </c>
      <c r="H29" s="108" t="s">
        <v>98</v>
      </c>
      <c r="I29" s="108" t="s">
        <v>78</v>
      </c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>
        <v>28206503279</v>
      </c>
      <c r="D30" s="141" t="s">
        <v>376</v>
      </c>
      <c r="E30" s="142" t="s">
        <v>117</v>
      </c>
      <c r="F30" s="104" t="s">
        <v>143</v>
      </c>
      <c r="G30" s="109">
        <v>38075</v>
      </c>
      <c r="H30" s="108" t="s">
        <v>103</v>
      </c>
      <c r="I30" s="108" t="s">
        <v>78</v>
      </c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>
        <v>28206504330</v>
      </c>
      <c r="D31" s="141" t="s">
        <v>377</v>
      </c>
      <c r="E31" s="142" t="s">
        <v>117</v>
      </c>
      <c r="F31" s="104" t="s">
        <v>143</v>
      </c>
      <c r="G31" s="109">
        <v>38280</v>
      </c>
      <c r="H31" s="108" t="s">
        <v>98</v>
      </c>
      <c r="I31" s="108" t="s">
        <v>78</v>
      </c>
      <c r="J31" s="70"/>
      <c r="K31" s="70"/>
      <c r="L31" s="133">
        <v>1980000</v>
      </c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9:L22 L24:L25 L27:L30 L32:L37">
    <cfRule type="cellIs" dxfId="29" priority="7" stopIfTrue="1" operator="equal">
      <formula>0</formula>
    </cfRule>
  </conditionalFormatting>
  <conditionalFormatting sqref="G6:G7">
    <cfRule type="cellIs" dxfId="28" priority="6" stopIfTrue="1" operator="equal">
      <formula>0</formula>
    </cfRule>
  </conditionalFormatting>
  <conditionalFormatting sqref="A38:A39 L38:L39">
    <cfRule type="cellIs" dxfId="27" priority="5" stopIfTrue="1" operator="equal">
      <formula>0</formula>
    </cfRule>
  </conditionalFormatting>
  <conditionalFormatting sqref="L8">
    <cfRule type="cellIs" dxfId="26" priority="4" stopIfTrue="1" operator="equal">
      <formula>0</formula>
    </cfRule>
  </conditionalFormatting>
  <conditionalFormatting sqref="L23">
    <cfRule type="cellIs" dxfId="25" priority="3" stopIfTrue="1" operator="equal">
      <formula>0</formula>
    </cfRule>
  </conditionalFormatting>
  <conditionalFormatting sqref="L26">
    <cfRule type="cellIs" dxfId="24" priority="2" stopIfTrue="1" operator="equal">
      <formula>0</formula>
    </cfRule>
  </conditionalFormatting>
  <conditionalFormatting sqref="L31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20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224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28216502661</v>
      </c>
      <c r="D8" s="141" t="s">
        <v>378</v>
      </c>
      <c r="E8" s="142" t="s">
        <v>379</v>
      </c>
      <c r="F8" s="104" t="s">
        <v>143</v>
      </c>
      <c r="G8" s="109">
        <v>38073</v>
      </c>
      <c r="H8" s="108" t="s">
        <v>98</v>
      </c>
      <c r="I8" s="108" t="s">
        <v>83</v>
      </c>
      <c r="J8" s="70"/>
      <c r="K8" s="70"/>
      <c r="L8" s="133">
        <v>1980000</v>
      </c>
    </row>
    <row r="9" spans="1:13" ht="20.100000000000001" customHeight="1">
      <c r="A9" s="107">
        <v>2</v>
      </c>
      <c r="B9" s="65">
        <v>2</v>
      </c>
      <c r="C9" s="102">
        <v>28206545707</v>
      </c>
      <c r="D9" s="141" t="s">
        <v>380</v>
      </c>
      <c r="E9" s="142" t="s">
        <v>381</v>
      </c>
      <c r="F9" s="104" t="s">
        <v>143</v>
      </c>
      <c r="G9" s="109">
        <v>38069</v>
      </c>
      <c r="H9" s="108" t="s">
        <v>79</v>
      </c>
      <c r="I9" s="108" t="s">
        <v>78</v>
      </c>
      <c r="J9" s="70"/>
      <c r="K9" s="70"/>
      <c r="L9" s="133"/>
    </row>
    <row r="10" spans="1:13" ht="20.100000000000001" customHeight="1">
      <c r="A10" s="107">
        <v>3</v>
      </c>
      <c r="B10" s="65">
        <v>3</v>
      </c>
      <c r="C10" s="102">
        <v>28206506271</v>
      </c>
      <c r="D10" s="141" t="s">
        <v>382</v>
      </c>
      <c r="E10" s="142" t="s">
        <v>383</v>
      </c>
      <c r="F10" s="104" t="s">
        <v>143</v>
      </c>
      <c r="G10" s="109">
        <v>38129</v>
      </c>
      <c r="H10" s="108" t="s">
        <v>99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28206542362</v>
      </c>
      <c r="D11" s="141" t="s">
        <v>384</v>
      </c>
      <c r="E11" s="142" t="s">
        <v>385</v>
      </c>
      <c r="F11" s="104" t="s">
        <v>143</v>
      </c>
      <c r="G11" s="109">
        <v>38220</v>
      </c>
      <c r="H11" s="108" t="s">
        <v>79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28206505336</v>
      </c>
      <c r="D12" s="141" t="s">
        <v>386</v>
      </c>
      <c r="E12" s="142" t="s">
        <v>387</v>
      </c>
      <c r="F12" s="104" t="s">
        <v>143</v>
      </c>
      <c r="G12" s="109">
        <v>38268</v>
      </c>
      <c r="H12" s="108" t="s">
        <v>101</v>
      </c>
      <c r="I12" s="108" t="s">
        <v>78</v>
      </c>
      <c r="J12" s="70"/>
      <c r="K12" s="70"/>
      <c r="L12" s="133">
        <v>1980000</v>
      </c>
    </row>
    <row r="13" spans="1:13" ht="20.100000000000001" customHeight="1">
      <c r="A13" s="107">
        <v>6</v>
      </c>
      <c r="B13" s="65">
        <v>6</v>
      </c>
      <c r="C13" s="102">
        <v>27213353757</v>
      </c>
      <c r="D13" s="141" t="s">
        <v>388</v>
      </c>
      <c r="E13" s="142" t="s">
        <v>389</v>
      </c>
      <c r="F13" s="104" t="s">
        <v>143</v>
      </c>
      <c r="G13" s="109">
        <v>37827</v>
      </c>
      <c r="H13" s="108" t="s">
        <v>79</v>
      </c>
      <c r="I13" s="108" t="s">
        <v>78</v>
      </c>
      <c r="J13" s="70"/>
      <c r="K13" s="70"/>
      <c r="L13" s="134"/>
    </row>
    <row r="14" spans="1:13" ht="20.100000000000001" customHeight="1">
      <c r="A14" s="107">
        <v>7</v>
      </c>
      <c r="B14" s="65">
        <v>7</v>
      </c>
      <c r="C14" s="102">
        <v>28206500714</v>
      </c>
      <c r="D14" s="141" t="s">
        <v>390</v>
      </c>
      <c r="E14" s="142" t="s">
        <v>389</v>
      </c>
      <c r="F14" s="104" t="s">
        <v>143</v>
      </c>
      <c r="G14" s="109">
        <v>37225</v>
      </c>
      <c r="H14" s="108" t="s">
        <v>79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28206502295</v>
      </c>
      <c r="D15" s="141" t="s">
        <v>135</v>
      </c>
      <c r="E15" s="142" t="s">
        <v>389</v>
      </c>
      <c r="F15" s="104" t="s">
        <v>143</v>
      </c>
      <c r="G15" s="109">
        <v>38250</v>
      </c>
      <c r="H15" s="108" t="s">
        <v>271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28206502561</v>
      </c>
      <c r="D16" s="141" t="s">
        <v>391</v>
      </c>
      <c r="E16" s="142" t="s">
        <v>389</v>
      </c>
      <c r="F16" s="104" t="s">
        <v>143</v>
      </c>
      <c r="G16" s="109">
        <v>38158</v>
      </c>
      <c r="H16" s="108" t="s">
        <v>98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28206551877</v>
      </c>
      <c r="D17" s="141" t="s">
        <v>392</v>
      </c>
      <c r="E17" s="142" t="s">
        <v>389</v>
      </c>
      <c r="F17" s="104" t="s">
        <v>143</v>
      </c>
      <c r="G17" s="109">
        <v>38186</v>
      </c>
      <c r="H17" s="108" t="s">
        <v>101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28206503013</v>
      </c>
      <c r="D18" s="141" t="s">
        <v>257</v>
      </c>
      <c r="E18" s="142" t="s">
        <v>389</v>
      </c>
      <c r="F18" s="104" t="s">
        <v>143</v>
      </c>
      <c r="G18" s="109">
        <v>38168</v>
      </c>
      <c r="H18" s="108" t="s">
        <v>99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28206506984</v>
      </c>
      <c r="D19" s="141" t="s">
        <v>393</v>
      </c>
      <c r="E19" s="142" t="s">
        <v>394</v>
      </c>
      <c r="F19" s="104" t="s">
        <v>143</v>
      </c>
      <c r="G19" s="109">
        <v>38238</v>
      </c>
      <c r="H19" s="108" t="s">
        <v>98</v>
      </c>
      <c r="I19" s="108" t="s">
        <v>78</v>
      </c>
      <c r="J19" s="70"/>
      <c r="K19" s="70"/>
      <c r="L19" s="133">
        <v>1980000</v>
      </c>
    </row>
    <row r="20" spans="1:12" ht="20.100000000000001" customHeight="1">
      <c r="A20" s="107">
        <v>13</v>
      </c>
      <c r="B20" s="65">
        <v>13</v>
      </c>
      <c r="C20" s="102">
        <v>28206551989</v>
      </c>
      <c r="D20" s="141" t="s">
        <v>395</v>
      </c>
      <c r="E20" s="142" t="s">
        <v>396</v>
      </c>
      <c r="F20" s="104" t="s">
        <v>143</v>
      </c>
      <c r="G20" s="109">
        <v>38222</v>
      </c>
      <c r="H20" s="108" t="s">
        <v>98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28208005544</v>
      </c>
      <c r="D21" s="141" t="s">
        <v>397</v>
      </c>
      <c r="E21" s="142" t="s">
        <v>396</v>
      </c>
      <c r="F21" s="104" t="s">
        <v>143</v>
      </c>
      <c r="G21" s="109">
        <v>38231</v>
      </c>
      <c r="H21" s="108" t="s">
        <v>204</v>
      </c>
      <c r="I21" s="108" t="s">
        <v>78</v>
      </c>
      <c r="J21" s="70"/>
      <c r="K21" s="70"/>
      <c r="L21" s="133">
        <v>1980000</v>
      </c>
    </row>
    <row r="22" spans="1:12" ht="20.100000000000001" customHeight="1">
      <c r="A22" s="107">
        <v>15</v>
      </c>
      <c r="B22" s="65">
        <v>15</v>
      </c>
      <c r="C22" s="102">
        <v>28206502036</v>
      </c>
      <c r="D22" s="141" t="s">
        <v>398</v>
      </c>
      <c r="E22" s="142" t="s">
        <v>399</v>
      </c>
      <c r="F22" s="104" t="s">
        <v>143</v>
      </c>
      <c r="G22" s="109">
        <v>38265</v>
      </c>
      <c r="H22" s="108" t="s">
        <v>99</v>
      </c>
      <c r="I22" s="108" t="s">
        <v>78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28206505277</v>
      </c>
      <c r="D23" s="141" t="s">
        <v>400</v>
      </c>
      <c r="E23" s="142" t="s">
        <v>399</v>
      </c>
      <c r="F23" s="104" t="s">
        <v>143</v>
      </c>
      <c r="G23" s="109">
        <v>38208</v>
      </c>
      <c r="H23" s="108" t="s">
        <v>99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28206551221</v>
      </c>
      <c r="D24" s="141" t="s">
        <v>131</v>
      </c>
      <c r="E24" s="142" t="s">
        <v>399</v>
      </c>
      <c r="F24" s="104" t="s">
        <v>143</v>
      </c>
      <c r="G24" s="109">
        <v>38106</v>
      </c>
      <c r="H24" s="108" t="s">
        <v>79</v>
      </c>
      <c r="I24" s="108" t="s">
        <v>78</v>
      </c>
      <c r="J24" s="70"/>
      <c r="K24" s="70"/>
      <c r="L24" s="133">
        <v>1980000</v>
      </c>
    </row>
    <row r="25" spans="1:12" ht="20.100000000000001" customHeight="1">
      <c r="A25" s="107">
        <v>18</v>
      </c>
      <c r="B25" s="65">
        <v>18</v>
      </c>
      <c r="C25" s="102">
        <v>28206503430</v>
      </c>
      <c r="D25" s="141" t="s">
        <v>401</v>
      </c>
      <c r="E25" s="142" t="s">
        <v>402</v>
      </c>
      <c r="F25" s="104" t="s">
        <v>143</v>
      </c>
      <c r="G25" s="109">
        <v>36195</v>
      </c>
      <c r="H25" s="108" t="s">
        <v>403</v>
      </c>
      <c r="I25" s="108" t="s">
        <v>78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>
        <v>28206522377</v>
      </c>
      <c r="D26" s="141" t="s">
        <v>404</v>
      </c>
      <c r="E26" s="142" t="s">
        <v>402</v>
      </c>
      <c r="F26" s="104" t="s">
        <v>143</v>
      </c>
      <c r="G26" s="109">
        <v>38160</v>
      </c>
      <c r="H26" s="108" t="s">
        <v>99</v>
      </c>
      <c r="I26" s="108" t="s">
        <v>78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>
        <v>28206205511</v>
      </c>
      <c r="D27" s="141" t="s">
        <v>122</v>
      </c>
      <c r="E27" s="142" t="s">
        <v>402</v>
      </c>
      <c r="F27" s="104" t="s">
        <v>143</v>
      </c>
      <c r="G27" s="109">
        <v>38350</v>
      </c>
      <c r="H27" s="108" t="s">
        <v>201</v>
      </c>
      <c r="I27" s="108" t="s">
        <v>78</v>
      </c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>
        <v>28205244676</v>
      </c>
      <c r="D28" s="141" t="s">
        <v>405</v>
      </c>
      <c r="E28" s="142" t="s">
        <v>406</v>
      </c>
      <c r="F28" s="104" t="s">
        <v>143</v>
      </c>
      <c r="G28" s="109">
        <v>38181</v>
      </c>
      <c r="H28" s="108" t="s">
        <v>180</v>
      </c>
      <c r="I28" s="108" t="s">
        <v>78</v>
      </c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>
        <v>28206504272</v>
      </c>
      <c r="D29" s="141" t="s">
        <v>407</v>
      </c>
      <c r="E29" s="142" t="s">
        <v>406</v>
      </c>
      <c r="F29" s="104" t="s">
        <v>143</v>
      </c>
      <c r="G29" s="109">
        <v>37988</v>
      </c>
      <c r="H29" s="108" t="s">
        <v>79</v>
      </c>
      <c r="I29" s="108" t="s">
        <v>78</v>
      </c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>
        <v>28206504708</v>
      </c>
      <c r="D30" s="141" t="s">
        <v>408</v>
      </c>
      <c r="E30" s="142" t="s">
        <v>406</v>
      </c>
      <c r="F30" s="104" t="s">
        <v>143</v>
      </c>
      <c r="G30" s="109">
        <v>37994</v>
      </c>
      <c r="H30" s="108" t="s">
        <v>100</v>
      </c>
      <c r="I30" s="108" t="s">
        <v>78</v>
      </c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>
        <v>28204601547</v>
      </c>
      <c r="D31" s="141" t="s">
        <v>409</v>
      </c>
      <c r="E31" s="142" t="s">
        <v>406</v>
      </c>
      <c r="F31" s="104" t="s">
        <v>143</v>
      </c>
      <c r="G31" s="109">
        <v>38203</v>
      </c>
      <c r="H31" s="108" t="s">
        <v>98</v>
      </c>
      <c r="I31" s="108" t="s">
        <v>78</v>
      </c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9:L11 L13:L18 L20 L22:L23 L25:L37">
    <cfRule type="cellIs" dxfId="22" priority="8" stopIfTrue="1" operator="equal">
      <formula>0</formula>
    </cfRule>
  </conditionalFormatting>
  <conditionalFormatting sqref="G6:G7">
    <cfRule type="cellIs" dxfId="21" priority="7" stopIfTrue="1" operator="equal">
      <formula>0</formula>
    </cfRule>
  </conditionalFormatting>
  <conditionalFormatting sqref="A38:A39 L38:L39">
    <cfRule type="cellIs" dxfId="20" priority="6" stopIfTrue="1" operator="equal">
      <formula>0</formula>
    </cfRule>
  </conditionalFormatting>
  <conditionalFormatting sqref="L8">
    <cfRule type="cellIs" dxfId="19" priority="5" stopIfTrue="1" operator="equal">
      <formula>0</formula>
    </cfRule>
  </conditionalFormatting>
  <conditionalFormatting sqref="L12">
    <cfRule type="cellIs" dxfId="18" priority="4" stopIfTrue="1" operator="equal">
      <formula>0</formula>
    </cfRule>
  </conditionalFormatting>
  <conditionalFormatting sqref="L19">
    <cfRule type="cellIs" dxfId="17" priority="3" stopIfTrue="1" operator="equal">
      <formula>0</formula>
    </cfRule>
  </conditionalFormatting>
  <conditionalFormatting sqref="L21">
    <cfRule type="cellIs" dxfId="16" priority="2" stopIfTrue="1" operator="equal">
      <formula>0</formula>
    </cfRule>
  </conditionalFormatting>
  <conditionalFormatting sqref="L2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11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225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28206551673</v>
      </c>
      <c r="D8" s="141" t="s">
        <v>410</v>
      </c>
      <c r="E8" s="142" t="s">
        <v>406</v>
      </c>
      <c r="F8" s="104" t="s">
        <v>143</v>
      </c>
      <c r="G8" s="109">
        <v>38027</v>
      </c>
      <c r="H8" s="108" t="s">
        <v>99</v>
      </c>
      <c r="I8" s="108" t="s">
        <v>78</v>
      </c>
      <c r="J8" s="70"/>
      <c r="K8" s="70"/>
      <c r="L8" s="133">
        <v>1985000</v>
      </c>
    </row>
    <row r="9" spans="1:13" ht="20.100000000000001" customHeight="1">
      <c r="A9" s="107">
        <v>2</v>
      </c>
      <c r="B9" s="65">
        <v>2</v>
      </c>
      <c r="C9" s="102">
        <v>28206550572</v>
      </c>
      <c r="D9" s="141" t="s">
        <v>328</v>
      </c>
      <c r="E9" s="142" t="s">
        <v>411</v>
      </c>
      <c r="F9" s="104" t="s">
        <v>143</v>
      </c>
      <c r="G9" s="109">
        <v>38222</v>
      </c>
      <c r="H9" s="108" t="s">
        <v>204</v>
      </c>
      <c r="I9" s="108" t="s">
        <v>78</v>
      </c>
      <c r="J9" s="70"/>
      <c r="K9" s="70"/>
      <c r="L9" s="133"/>
    </row>
    <row r="10" spans="1:13" ht="20.100000000000001" customHeight="1">
      <c r="A10" s="107">
        <v>3</v>
      </c>
      <c r="B10" s="65">
        <v>3</v>
      </c>
      <c r="C10" s="102">
        <v>28204546342</v>
      </c>
      <c r="D10" s="141" t="s">
        <v>412</v>
      </c>
      <c r="E10" s="142" t="s">
        <v>413</v>
      </c>
      <c r="F10" s="104" t="s">
        <v>143</v>
      </c>
      <c r="G10" s="109">
        <v>38264</v>
      </c>
      <c r="H10" s="108" t="s">
        <v>98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28206204300</v>
      </c>
      <c r="D11" s="141" t="s">
        <v>414</v>
      </c>
      <c r="E11" s="142" t="s">
        <v>413</v>
      </c>
      <c r="F11" s="104" t="s">
        <v>143</v>
      </c>
      <c r="G11" s="109">
        <v>38341</v>
      </c>
      <c r="H11" s="108" t="s">
        <v>103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28204737153</v>
      </c>
      <c r="D12" s="141" t="s">
        <v>163</v>
      </c>
      <c r="E12" s="142" t="s">
        <v>413</v>
      </c>
      <c r="F12" s="104" t="s">
        <v>143</v>
      </c>
      <c r="G12" s="109">
        <v>38008</v>
      </c>
      <c r="H12" s="108" t="s">
        <v>204</v>
      </c>
      <c r="I12" s="108" t="s">
        <v>78</v>
      </c>
      <c r="J12" s="70"/>
      <c r="K12" s="70"/>
      <c r="L12" s="133"/>
    </row>
    <row r="13" spans="1:13" ht="20.100000000000001" customHeight="1">
      <c r="A13" s="107">
        <v>6</v>
      </c>
      <c r="B13" s="65">
        <v>6</v>
      </c>
      <c r="C13" s="102">
        <v>28206502773</v>
      </c>
      <c r="D13" s="141" t="s">
        <v>390</v>
      </c>
      <c r="E13" s="142" t="s">
        <v>415</v>
      </c>
      <c r="F13" s="104" t="s">
        <v>143</v>
      </c>
      <c r="G13" s="109">
        <v>38095</v>
      </c>
      <c r="H13" s="108" t="s">
        <v>99</v>
      </c>
      <c r="I13" s="108" t="s">
        <v>78</v>
      </c>
      <c r="J13" s="70"/>
      <c r="K13" s="70"/>
      <c r="L13" s="133">
        <v>1980000</v>
      </c>
    </row>
    <row r="14" spans="1:13" ht="20.100000000000001" customHeight="1">
      <c r="A14" s="107">
        <v>7</v>
      </c>
      <c r="B14" s="65">
        <v>7</v>
      </c>
      <c r="C14" s="102">
        <v>28206503514</v>
      </c>
      <c r="D14" s="141" t="s">
        <v>416</v>
      </c>
      <c r="E14" s="142" t="s">
        <v>417</v>
      </c>
      <c r="F14" s="104" t="s">
        <v>143</v>
      </c>
      <c r="G14" s="109">
        <v>38173</v>
      </c>
      <c r="H14" s="108" t="s">
        <v>103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28206552157</v>
      </c>
      <c r="D15" s="141" t="s">
        <v>418</v>
      </c>
      <c r="E15" s="142" t="s">
        <v>417</v>
      </c>
      <c r="F15" s="104" t="s">
        <v>143</v>
      </c>
      <c r="G15" s="109">
        <v>38043</v>
      </c>
      <c r="H15" s="108" t="s">
        <v>99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28206551506</v>
      </c>
      <c r="D16" s="141" t="s">
        <v>233</v>
      </c>
      <c r="E16" s="142" t="s">
        <v>419</v>
      </c>
      <c r="F16" s="104" t="s">
        <v>143</v>
      </c>
      <c r="G16" s="109">
        <v>38204</v>
      </c>
      <c r="H16" s="108" t="s">
        <v>180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28206552159</v>
      </c>
      <c r="D17" s="141" t="s">
        <v>233</v>
      </c>
      <c r="E17" s="142" t="s">
        <v>420</v>
      </c>
      <c r="F17" s="104" t="s">
        <v>143</v>
      </c>
      <c r="G17" s="109">
        <v>38201</v>
      </c>
      <c r="H17" s="108" t="s">
        <v>98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28206503528</v>
      </c>
      <c r="D18" s="141" t="s">
        <v>421</v>
      </c>
      <c r="E18" s="142" t="s">
        <v>422</v>
      </c>
      <c r="F18" s="104" t="s">
        <v>143</v>
      </c>
      <c r="G18" s="109">
        <v>38214</v>
      </c>
      <c r="H18" s="108" t="s">
        <v>423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28206501925</v>
      </c>
      <c r="D19" s="141" t="s">
        <v>122</v>
      </c>
      <c r="E19" s="142" t="s">
        <v>424</v>
      </c>
      <c r="F19" s="104" t="s">
        <v>143</v>
      </c>
      <c r="G19" s="109">
        <v>38285</v>
      </c>
      <c r="H19" s="108" t="s">
        <v>98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28206502925</v>
      </c>
      <c r="D20" s="141" t="s">
        <v>256</v>
      </c>
      <c r="E20" s="142" t="s">
        <v>424</v>
      </c>
      <c r="F20" s="104" t="s">
        <v>143</v>
      </c>
      <c r="G20" s="109">
        <v>38335</v>
      </c>
      <c r="H20" s="108" t="s">
        <v>98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28206503107</v>
      </c>
      <c r="D21" s="141" t="s">
        <v>425</v>
      </c>
      <c r="E21" s="142" t="s">
        <v>424</v>
      </c>
      <c r="F21" s="104" t="s">
        <v>143</v>
      </c>
      <c r="G21" s="109">
        <v>38191</v>
      </c>
      <c r="H21" s="108" t="s">
        <v>79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28206546509</v>
      </c>
      <c r="D22" s="141" t="s">
        <v>426</v>
      </c>
      <c r="E22" s="142" t="s">
        <v>424</v>
      </c>
      <c r="F22" s="104" t="s">
        <v>143</v>
      </c>
      <c r="G22" s="109">
        <v>38201</v>
      </c>
      <c r="H22" s="108" t="s">
        <v>98</v>
      </c>
      <c r="I22" s="108" t="s">
        <v>78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28206552254</v>
      </c>
      <c r="D23" s="141" t="s">
        <v>122</v>
      </c>
      <c r="E23" s="142" t="s">
        <v>424</v>
      </c>
      <c r="F23" s="104" t="s">
        <v>143</v>
      </c>
      <c r="G23" s="109">
        <v>37995</v>
      </c>
      <c r="H23" s="108" t="s">
        <v>79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28206502873</v>
      </c>
      <c r="D24" s="141" t="s">
        <v>427</v>
      </c>
      <c r="E24" s="142" t="s">
        <v>424</v>
      </c>
      <c r="F24" s="104" t="s">
        <v>143</v>
      </c>
      <c r="G24" s="109">
        <v>38080</v>
      </c>
      <c r="H24" s="108" t="s">
        <v>99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28206504487</v>
      </c>
      <c r="D25" s="141" t="s">
        <v>428</v>
      </c>
      <c r="E25" s="142" t="s">
        <v>137</v>
      </c>
      <c r="F25" s="104" t="s">
        <v>143</v>
      </c>
      <c r="G25" s="109">
        <v>38281</v>
      </c>
      <c r="H25" s="108" t="s">
        <v>79</v>
      </c>
      <c r="I25" s="108" t="s">
        <v>78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/>
      <c r="D26" s="67"/>
      <c r="E26" s="68"/>
      <c r="F26" s="104"/>
      <c r="G26" s="109"/>
      <c r="H26" s="108"/>
      <c r="I26" s="108"/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/>
      <c r="D27" s="67"/>
      <c r="E27" s="68"/>
      <c r="F27" s="104"/>
      <c r="G27" s="109"/>
      <c r="H27" s="108"/>
      <c r="I27" s="108"/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/>
      <c r="D28" s="67"/>
      <c r="E28" s="68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9:L12 L14:L37">
    <cfRule type="cellIs" dxfId="14" priority="5" stopIfTrue="1" operator="equal">
      <formula>0</formula>
    </cfRule>
  </conditionalFormatting>
  <conditionalFormatting sqref="G6:G7">
    <cfRule type="cellIs" dxfId="13" priority="4" stopIfTrue="1" operator="equal">
      <formula>0</formula>
    </cfRule>
  </conditionalFormatting>
  <conditionalFormatting sqref="A38:A39 L38:L39">
    <cfRule type="cellIs" dxfId="12" priority="3" stopIfTrue="1" operator="equal">
      <formula>0</formula>
    </cfRule>
  </conditionalFormatting>
  <conditionalFormatting sqref="L13">
    <cfRule type="cellIs" dxfId="11" priority="2" stopIfTrue="1" operator="equal">
      <formula>0</formula>
    </cfRule>
  </conditionalFormatting>
  <conditionalFormatting sqref="L8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14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226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28206552076</v>
      </c>
      <c r="D8" s="141" t="s">
        <v>429</v>
      </c>
      <c r="E8" s="142" t="s">
        <v>137</v>
      </c>
      <c r="F8" s="104" t="s">
        <v>143</v>
      </c>
      <c r="G8" s="109">
        <v>38105</v>
      </c>
      <c r="H8" s="108" t="s">
        <v>204</v>
      </c>
      <c r="I8" s="108" t="s">
        <v>78</v>
      </c>
      <c r="J8" s="70"/>
      <c r="K8" s="70"/>
      <c r="L8" s="133">
        <v>1980000</v>
      </c>
    </row>
    <row r="9" spans="1:13" ht="20.100000000000001" customHeight="1">
      <c r="A9" s="107">
        <v>2</v>
      </c>
      <c r="B9" s="65">
        <v>2</v>
      </c>
      <c r="C9" s="102">
        <v>27203301695</v>
      </c>
      <c r="D9" s="141" t="s">
        <v>147</v>
      </c>
      <c r="E9" s="142" t="s">
        <v>84</v>
      </c>
      <c r="F9" s="104" t="s">
        <v>118</v>
      </c>
      <c r="G9" s="109">
        <v>37869</v>
      </c>
      <c r="H9" s="108" t="s">
        <v>100</v>
      </c>
      <c r="I9" s="108" t="s">
        <v>78</v>
      </c>
      <c r="J9" s="70"/>
      <c r="K9" s="70"/>
      <c r="L9" s="133">
        <v>1980000</v>
      </c>
    </row>
    <row r="10" spans="1:13" ht="20.100000000000001" customHeight="1">
      <c r="A10" s="107">
        <v>3</v>
      </c>
      <c r="B10" s="65">
        <v>3</v>
      </c>
      <c r="C10" s="102">
        <v>28206501187</v>
      </c>
      <c r="D10" s="141" t="s">
        <v>430</v>
      </c>
      <c r="E10" s="142" t="s">
        <v>84</v>
      </c>
      <c r="F10" s="104" t="s">
        <v>143</v>
      </c>
      <c r="G10" s="109">
        <v>38054</v>
      </c>
      <c r="H10" s="108" t="s">
        <v>98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28206506869</v>
      </c>
      <c r="D11" s="141" t="s">
        <v>216</v>
      </c>
      <c r="E11" s="142" t="s">
        <v>84</v>
      </c>
      <c r="F11" s="104" t="s">
        <v>143</v>
      </c>
      <c r="G11" s="109">
        <v>38313</v>
      </c>
      <c r="H11" s="108" t="s">
        <v>98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28204605246</v>
      </c>
      <c r="D12" s="141" t="s">
        <v>158</v>
      </c>
      <c r="E12" s="142" t="s">
        <v>91</v>
      </c>
      <c r="F12" s="104" t="s">
        <v>143</v>
      </c>
      <c r="G12" s="109">
        <v>38001</v>
      </c>
      <c r="H12" s="108" t="s">
        <v>99</v>
      </c>
      <c r="I12" s="108" t="s">
        <v>78</v>
      </c>
      <c r="J12" s="70"/>
      <c r="K12" s="70"/>
      <c r="L12" s="133"/>
    </row>
    <row r="13" spans="1:13" ht="20.100000000000001" customHeight="1">
      <c r="A13" s="107">
        <v>6</v>
      </c>
      <c r="B13" s="65">
        <v>6</v>
      </c>
      <c r="C13" s="102">
        <v>28206204142</v>
      </c>
      <c r="D13" s="141" t="s">
        <v>159</v>
      </c>
      <c r="E13" s="142" t="s">
        <v>91</v>
      </c>
      <c r="F13" s="104" t="s">
        <v>143</v>
      </c>
      <c r="G13" s="109">
        <v>38172</v>
      </c>
      <c r="H13" s="108" t="s">
        <v>99</v>
      </c>
      <c r="I13" s="108" t="s">
        <v>78</v>
      </c>
      <c r="J13" s="70"/>
      <c r="K13" s="70"/>
      <c r="L13" s="134"/>
    </row>
    <row r="14" spans="1:13" ht="20.100000000000001" customHeight="1">
      <c r="A14" s="107">
        <v>7</v>
      </c>
      <c r="B14" s="65">
        <v>7</v>
      </c>
      <c r="C14" s="102">
        <v>28206505005</v>
      </c>
      <c r="D14" s="141" t="s">
        <v>160</v>
      </c>
      <c r="E14" s="142" t="s">
        <v>91</v>
      </c>
      <c r="F14" s="104" t="s">
        <v>143</v>
      </c>
      <c r="G14" s="109">
        <v>38086</v>
      </c>
      <c r="H14" s="108" t="s">
        <v>99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28206525884</v>
      </c>
      <c r="D15" s="141" t="s">
        <v>161</v>
      </c>
      <c r="E15" s="142" t="s">
        <v>91</v>
      </c>
      <c r="F15" s="104" t="s">
        <v>143</v>
      </c>
      <c r="G15" s="109">
        <v>37993</v>
      </c>
      <c r="H15" s="108" t="s">
        <v>103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28206541503</v>
      </c>
      <c r="D16" s="141" t="s">
        <v>237</v>
      </c>
      <c r="E16" s="142" t="s">
        <v>91</v>
      </c>
      <c r="F16" s="104" t="s">
        <v>143</v>
      </c>
      <c r="G16" s="109">
        <v>38193</v>
      </c>
      <c r="H16" s="108" t="s">
        <v>193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28206552077</v>
      </c>
      <c r="D17" s="141" t="s">
        <v>162</v>
      </c>
      <c r="E17" s="142" t="s">
        <v>91</v>
      </c>
      <c r="F17" s="104" t="s">
        <v>143</v>
      </c>
      <c r="G17" s="109">
        <v>37316</v>
      </c>
      <c r="H17" s="108" t="s">
        <v>101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28206540017</v>
      </c>
      <c r="D18" s="141" t="s">
        <v>164</v>
      </c>
      <c r="E18" s="142" t="s">
        <v>148</v>
      </c>
      <c r="F18" s="104" t="s">
        <v>143</v>
      </c>
      <c r="G18" s="109">
        <v>38083</v>
      </c>
      <c r="H18" s="108" t="s">
        <v>99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28206505929</v>
      </c>
      <c r="D19" s="141" t="s">
        <v>163</v>
      </c>
      <c r="E19" s="142" t="s">
        <v>148</v>
      </c>
      <c r="F19" s="104" t="s">
        <v>143</v>
      </c>
      <c r="G19" s="109">
        <v>38037</v>
      </c>
      <c r="H19" s="108" t="s">
        <v>79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28216502073</v>
      </c>
      <c r="D20" s="141" t="s">
        <v>165</v>
      </c>
      <c r="E20" s="142" t="s">
        <v>166</v>
      </c>
      <c r="F20" s="104" t="s">
        <v>143</v>
      </c>
      <c r="G20" s="109">
        <v>38286</v>
      </c>
      <c r="H20" s="108" t="s">
        <v>101</v>
      </c>
      <c r="I20" s="108" t="s">
        <v>83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28205152850</v>
      </c>
      <c r="D21" s="141" t="s">
        <v>167</v>
      </c>
      <c r="E21" s="142" t="s">
        <v>168</v>
      </c>
      <c r="F21" s="104" t="s">
        <v>143</v>
      </c>
      <c r="G21" s="109">
        <v>38217</v>
      </c>
      <c r="H21" s="108" t="s">
        <v>99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28206503389</v>
      </c>
      <c r="D22" s="141" t="s">
        <v>169</v>
      </c>
      <c r="E22" s="142" t="s">
        <v>168</v>
      </c>
      <c r="F22" s="104" t="s">
        <v>143</v>
      </c>
      <c r="G22" s="109">
        <v>38168</v>
      </c>
      <c r="H22" s="108" t="s">
        <v>170</v>
      </c>
      <c r="I22" s="108" t="s">
        <v>78</v>
      </c>
      <c r="J22" s="70"/>
      <c r="K22" s="70"/>
      <c r="L22" s="133">
        <v>1980000</v>
      </c>
    </row>
    <row r="23" spans="1:12" ht="20.100000000000001" customHeight="1">
      <c r="A23" s="107">
        <v>16</v>
      </c>
      <c r="B23" s="65">
        <v>16</v>
      </c>
      <c r="C23" s="102">
        <v>28206506809</v>
      </c>
      <c r="D23" s="141" t="s">
        <v>171</v>
      </c>
      <c r="E23" s="142" t="s">
        <v>168</v>
      </c>
      <c r="F23" s="104" t="s">
        <v>143</v>
      </c>
      <c r="G23" s="109">
        <v>38015</v>
      </c>
      <c r="H23" s="108" t="s">
        <v>79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28206503269</v>
      </c>
      <c r="D24" s="141" t="s">
        <v>431</v>
      </c>
      <c r="E24" s="142" t="s">
        <v>168</v>
      </c>
      <c r="F24" s="104" t="s">
        <v>143</v>
      </c>
      <c r="G24" s="109">
        <v>38168</v>
      </c>
      <c r="H24" s="108" t="s">
        <v>100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28204302350</v>
      </c>
      <c r="D25" s="141" t="s">
        <v>173</v>
      </c>
      <c r="E25" s="142" t="s">
        <v>174</v>
      </c>
      <c r="F25" s="104" t="s">
        <v>143</v>
      </c>
      <c r="G25" s="109">
        <v>38123</v>
      </c>
      <c r="H25" s="108" t="s">
        <v>98</v>
      </c>
      <c r="I25" s="108" t="s">
        <v>78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>
        <v>28206505461</v>
      </c>
      <c r="D26" s="141" t="s">
        <v>175</v>
      </c>
      <c r="E26" s="142" t="s">
        <v>174</v>
      </c>
      <c r="F26" s="104" t="s">
        <v>143</v>
      </c>
      <c r="G26" s="109">
        <v>38071</v>
      </c>
      <c r="H26" s="108" t="s">
        <v>98</v>
      </c>
      <c r="I26" s="108" t="s">
        <v>78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>
        <v>28206523345</v>
      </c>
      <c r="D27" s="141" t="s">
        <v>178</v>
      </c>
      <c r="E27" s="142" t="s">
        <v>177</v>
      </c>
      <c r="F27" s="104" t="s">
        <v>143</v>
      </c>
      <c r="G27" s="109">
        <v>38081</v>
      </c>
      <c r="H27" s="108" t="s">
        <v>98</v>
      </c>
      <c r="I27" s="108" t="s">
        <v>78</v>
      </c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>
        <v>28204900013</v>
      </c>
      <c r="D28" s="141" t="s">
        <v>176</v>
      </c>
      <c r="E28" s="142" t="s">
        <v>177</v>
      </c>
      <c r="F28" s="104" t="s">
        <v>143</v>
      </c>
      <c r="G28" s="109">
        <v>38056</v>
      </c>
      <c r="H28" s="108" t="s">
        <v>79</v>
      </c>
      <c r="I28" s="108" t="s">
        <v>78</v>
      </c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>
        <v>27203333877</v>
      </c>
      <c r="D29" s="141" t="s">
        <v>149</v>
      </c>
      <c r="E29" s="142" t="s">
        <v>85</v>
      </c>
      <c r="F29" s="104" t="s">
        <v>118</v>
      </c>
      <c r="G29" s="109">
        <v>37655</v>
      </c>
      <c r="H29" s="108" t="s">
        <v>102</v>
      </c>
      <c r="I29" s="108" t="s">
        <v>78</v>
      </c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>
        <v>28206506452</v>
      </c>
      <c r="D30" s="141" t="s">
        <v>181</v>
      </c>
      <c r="E30" s="142" t="s">
        <v>85</v>
      </c>
      <c r="F30" s="104" t="s">
        <v>143</v>
      </c>
      <c r="G30" s="109">
        <v>38049</v>
      </c>
      <c r="H30" s="108" t="s">
        <v>79</v>
      </c>
      <c r="I30" s="108" t="s">
        <v>78</v>
      </c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>
        <v>28206501269</v>
      </c>
      <c r="D31" s="141" t="s">
        <v>179</v>
      </c>
      <c r="E31" s="142" t="s">
        <v>85</v>
      </c>
      <c r="F31" s="104" t="s">
        <v>143</v>
      </c>
      <c r="G31" s="109">
        <v>38113</v>
      </c>
      <c r="H31" s="108" t="s">
        <v>180</v>
      </c>
      <c r="I31" s="108" t="s">
        <v>78</v>
      </c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>
        <v>28204902560</v>
      </c>
      <c r="D32" s="141" t="s">
        <v>182</v>
      </c>
      <c r="E32" s="142" t="s">
        <v>75</v>
      </c>
      <c r="F32" s="104" t="s">
        <v>143</v>
      </c>
      <c r="G32" s="109">
        <v>38019</v>
      </c>
      <c r="H32" s="108" t="s">
        <v>103</v>
      </c>
      <c r="I32" s="108" t="s">
        <v>78</v>
      </c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>
        <v>28206236493</v>
      </c>
      <c r="D33" s="141" t="s">
        <v>183</v>
      </c>
      <c r="E33" s="142" t="s">
        <v>75</v>
      </c>
      <c r="F33" s="104" t="s">
        <v>143</v>
      </c>
      <c r="G33" s="109">
        <v>38275</v>
      </c>
      <c r="H33" s="108" t="s">
        <v>79</v>
      </c>
      <c r="I33" s="108" t="s">
        <v>78</v>
      </c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141"/>
      <c r="E34" s="142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10:L21 L23:L37">
    <cfRule type="cellIs" dxfId="9" priority="5" stopIfTrue="1" operator="equal">
      <formula>0</formula>
    </cfRule>
  </conditionalFormatting>
  <conditionalFormatting sqref="G6:G7">
    <cfRule type="cellIs" dxfId="8" priority="4" stopIfTrue="1" operator="equal">
      <formula>0</formula>
    </cfRule>
  </conditionalFormatting>
  <conditionalFormatting sqref="A38:A39 L38:L39">
    <cfRule type="cellIs" dxfId="7" priority="3" stopIfTrue="1" operator="equal">
      <formula>0</formula>
    </cfRule>
  </conditionalFormatting>
  <conditionalFormatting sqref="L8:L9">
    <cfRule type="cellIs" dxfId="6" priority="2" stopIfTrue="1" operator="equal">
      <formula>0</formula>
    </cfRule>
  </conditionalFormatting>
  <conditionalFormatting sqref="L22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14" activePane="bottomLeft" state="frozen"/>
      <selection pane="bottomLeft" activeCell="P15" sqref="P15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227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28204604271</v>
      </c>
      <c r="D8" s="141" t="s">
        <v>184</v>
      </c>
      <c r="E8" s="142" t="s">
        <v>185</v>
      </c>
      <c r="F8" s="104" t="s">
        <v>143</v>
      </c>
      <c r="G8" s="109">
        <v>37993</v>
      </c>
      <c r="H8" s="108" t="s">
        <v>79</v>
      </c>
      <c r="I8" s="108" t="s">
        <v>78</v>
      </c>
      <c r="J8" s="70"/>
      <c r="K8" s="70"/>
      <c r="L8" s="132"/>
    </row>
    <row r="9" spans="1:13" ht="20.100000000000001" customHeight="1">
      <c r="A9" s="107">
        <v>2</v>
      </c>
      <c r="B9" s="65">
        <v>2</v>
      </c>
      <c r="C9" s="102">
        <v>28206502399</v>
      </c>
      <c r="D9" s="141" t="s">
        <v>186</v>
      </c>
      <c r="E9" s="142" t="s">
        <v>185</v>
      </c>
      <c r="F9" s="104" t="s">
        <v>143</v>
      </c>
      <c r="G9" s="109">
        <v>37932</v>
      </c>
      <c r="H9" s="108" t="s">
        <v>79</v>
      </c>
      <c r="I9" s="108" t="s">
        <v>78</v>
      </c>
      <c r="J9" s="70"/>
      <c r="K9" s="70"/>
      <c r="L9" s="133"/>
    </row>
    <row r="10" spans="1:13" ht="20.100000000000001" customHeight="1">
      <c r="A10" s="107">
        <v>3</v>
      </c>
      <c r="B10" s="65">
        <v>3</v>
      </c>
      <c r="C10" s="102">
        <v>28206502648</v>
      </c>
      <c r="D10" s="141" t="s">
        <v>187</v>
      </c>
      <c r="E10" s="142" t="s">
        <v>185</v>
      </c>
      <c r="F10" s="104" t="s">
        <v>143</v>
      </c>
      <c r="G10" s="109">
        <v>38194</v>
      </c>
      <c r="H10" s="108" t="s">
        <v>101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27203336698</v>
      </c>
      <c r="D11" s="141" t="s">
        <v>400</v>
      </c>
      <c r="E11" s="142" t="s">
        <v>185</v>
      </c>
      <c r="F11" s="104" t="s">
        <v>118</v>
      </c>
      <c r="G11" s="109">
        <v>37390</v>
      </c>
      <c r="H11" s="108" t="s">
        <v>97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27211201505</v>
      </c>
      <c r="D12" s="141" t="s">
        <v>188</v>
      </c>
      <c r="E12" s="142" t="s">
        <v>189</v>
      </c>
      <c r="F12" s="104" t="s">
        <v>118</v>
      </c>
      <c r="G12" s="109">
        <v>36892</v>
      </c>
      <c r="H12" s="108" t="s">
        <v>79</v>
      </c>
      <c r="I12" s="108" t="s">
        <v>83</v>
      </c>
      <c r="J12" s="70"/>
      <c r="K12" s="70"/>
      <c r="L12" s="133">
        <v>1980000</v>
      </c>
    </row>
    <row r="13" spans="1:13" ht="20.100000000000001" customHeight="1">
      <c r="A13" s="107">
        <v>6</v>
      </c>
      <c r="B13" s="65">
        <v>6</v>
      </c>
      <c r="C13" s="102">
        <v>28216501584</v>
      </c>
      <c r="D13" s="141" t="s">
        <v>155</v>
      </c>
      <c r="E13" s="142" t="s">
        <v>190</v>
      </c>
      <c r="F13" s="104" t="s">
        <v>143</v>
      </c>
      <c r="G13" s="109">
        <v>38023</v>
      </c>
      <c r="H13" s="108" t="s">
        <v>100</v>
      </c>
      <c r="I13" s="108" t="s">
        <v>83</v>
      </c>
      <c r="J13" s="70"/>
      <c r="K13" s="70"/>
      <c r="L13" s="134"/>
    </row>
    <row r="14" spans="1:13" ht="20.100000000000001" customHeight="1">
      <c r="A14" s="107">
        <v>7</v>
      </c>
      <c r="B14" s="65">
        <v>7</v>
      </c>
      <c r="C14" s="102">
        <v>26205132529</v>
      </c>
      <c r="D14" s="141" t="s">
        <v>140</v>
      </c>
      <c r="E14" s="142" t="s">
        <v>139</v>
      </c>
      <c r="F14" s="104" t="s">
        <v>111</v>
      </c>
      <c r="G14" s="109">
        <v>37037</v>
      </c>
      <c r="H14" s="108" t="s">
        <v>102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27202100778</v>
      </c>
      <c r="D15" s="141" t="s">
        <v>191</v>
      </c>
      <c r="E15" s="142" t="s">
        <v>139</v>
      </c>
      <c r="F15" s="104" t="s">
        <v>118</v>
      </c>
      <c r="G15" s="109">
        <v>37900</v>
      </c>
      <c r="H15" s="108" t="s">
        <v>97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27202222101</v>
      </c>
      <c r="D16" s="141" t="s">
        <v>150</v>
      </c>
      <c r="E16" s="142" t="s">
        <v>139</v>
      </c>
      <c r="F16" s="104" t="s">
        <v>118</v>
      </c>
      <c r="G16" s="109">
        <v>37796</v>
      </c>
      <c r="H16" s="108" t="s">
        <v>97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28206501274</v>
      </c>
      <c r="D17" s="141" t="s">
        <v>192</v>
      </c>
      <c r="E17" s="142" t="s">
        <v>139</v>
      </c>
      <c r="F17" s="104" t="s">
        <v>143</v>
      </c>
      <c r="G17" s="109">
        <v>37944</v>
      </c>
      <c r="H17" s="108" t="s">
        <v>193</v>
      </c>
      <c r="I17" s="108" t="s">
        <v>78</v>
      </c>
      <c r="J17" s="70"/>
      <c r="K17" s="70"/>
      <c r="L17" s="133">
        <v>1980000</v>
      </c>
    </row>
    <row r="18" spans="1:12" ht="20.100000000000001" customHeight="1">
      <c r="A18" s="107">
        <v>11</v>
      </c>
      <c r="B18" s="65">
        <v>11</v>
      </c>
      <c r="C18" s="102">
        <v>28206505681</v>
      </c>
      <c r="D18" s="141" t="s">
        <v>432</v>
      </c>
      <c r="E18" s="142" t="s">
        <v>139</v>
      </c>
      <c r="F18" s="104" t="s">
        <v>143</v>
      </c>
      <c r="G18" s="109">
        <v>38237</v>
      </c>
      <c r="H18" s="108" t="s">
        <v>98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28206525258</v>
      </c>
      <c r="D19" s="141" t="s">
        <v>433</v>
      </c>
      <c r="E19" s="142" t="s">
        <v>139</v>
      </c>
      <c r="F19" s="104" t="s">
        <v>143</v>
      </c>
      <c r="G19" s="109">
        <v>38223</v>
      </c>
      <c r="H19" s="108" t="s">
        <v>103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28206543618</v>
      </c>
      <c r="D20" s="141" t="s">
        <v>434</v>
      </c>
      <c r="E20" s="142" t="s">
        <v>139</v>
      </c>
      <c r="F20" s="104" t="s">
        <v>143</v>
      </c>
      <c r="G20" s="109">
        <v>38253</v>
      </c>
      <c r="H20" s="108" t="s">
        <v>79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28206545216</v>
      </c>
      <c r="D21" s="141" t="s">
        <v>435</v>
      </c>
      <c r="E21" s="142" t="s">
        <v>139</v>
      </c>
      <c r="F21" s="104" t="s">
        <v>143</v>
      </c>
      <c r="G21" s="109">
        <v>38294</v>
      </c>
      <c r="H21" s="108" t="s">
        <v>79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28206506630</v>
      </c>
      <c r="D22" s="141" t="s">
        <v>436</v>
      </c>
      <c r="E22" s="142" t="s">
        <v>139</v>
      </c>
      <c r="F22" s="104" t="s">
        <v>143</v>
      </c>
      <c r="G22" s="109">
        <v>37751</v>
      </c>
      <c r="H22" s="108" t="s">
        <v>79</v>
      </c>
      <c r="I22" s="108" t="s">
        <v>78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28201106800</v>
      </c>
      <c r="D23" s="141" t="s">
        <v>407</v>
      </c>
      <c r="E23" s="142" t="s">
        <v>437</v>
      </c>
      <c r="F23" s="104" t="s">
        <v>143</v>
      </c>
      <c r="G23" s="109">
        <v>38141</v>
      </c>
      <c r="H23" s="108" t="s">
        <v>79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28206502565</v>
      </c>
      <c r="D24" s="141" t="s">
        <v>438</v>
      </c>
      <c r="E24" s="142" t="s">
        <v>437</v>
      </c>
      <c r="F24" s="104" t="s">
        <v>143</v>
      </c>
      <c r="G24" s="109">
        <v>38076</v>
      </c>
      <c r="H24" s="108" t="s">
        <v>100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28206505483</v>
      </c>
      <c r="D25" s="141" t="s">
        <v>373</v>
      </c>
      <c r="E25" s="142" t="s">
        <v>439</v>
      </c>
      <c r="F25" s="104" t="s">
        <v>143</v>
      </c>
      <c r="G25" s="109">
        <v>38091</v>
      </c>
      <c r="H25" s="108" t="s">
        <v>98</v>
      </c>
      <c r="I25" s="108" t="s">
        <v>78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>
        <v>28207334460</v>
      </c>
      <c r="D26" s="141" t="s">
        <v>440</v>
      </c>
      <c r="E26" s="142" t="s">
        <v>441</v>
      </c>
      <c r="F26" s="104" t="s">
        <v>143</v>
      </c>
      <c r="G26" s="109">
        <v>38098</v>
      </c>
      <c r="H26" s="108" t="s">
        <v>180</v>
      </c>
      <c r="I26" s="108" t="s">
        <v>78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/>
      <c r="D27" s="67"/>
      <c r="E27" s="68"/>
      <c r="F27" s="104"/>
      <c r="G27" s="109"/>
      <c r="H27" s="108"/>
      <c r="I27" s="108"/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/>
      <c r="D28" s="67"/>
      <c r="E28" s="68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8:L11 L13:L16 L18:L37">
    <cfRule type="cellIs" dxfId="4" priority="5" stopIfTrue="1" operator="equal">
      <formula>0</formula>
    </cfRule>
  </conditionalFormatting>
  <conditionalFormatting sqref="G6:G7">
    <cfRule type="cellIs" dxfId="3" priority="4" stopIfTrue="1" operator="equal">
      <formula>0</formula>
    </cfRule>
  </conditionalFormatting>
  <conditionalFormatting sqref="A38:A39 L38:L39">
    <cfRule type="cellIs" dxfId="2" priority="3" stopIfTrue="1" operator="equal">
      <formula>0</formula>
    </cfRule>
  </conditionalFormatting>
  <conditionalFormatting sqref="L12">
    <cfRule type="cellIs" dxfId="1" priority="2" stopIfTrue="1" operator="equal">
      <formula>0</formula>
    </cfRule>
  </conditionalFormatting>
  <conditionalFormatting sqref="L17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60" t="s">
        <v>5</v>
      </c>
      <c r="B1" s="160"/>
      <c r="C1" s="160"/>
      <c r="D1" s="16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60" t="s">
        <v>6</v>
      </c>
      <c r="B2" s="160"/>
      <c r="C2" s="160"/>
      <c r="D2" s="16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9" t="s">
        <v>3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73" t="s">
        <v>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F5" s="46"/>
    </row>
    <row r="6" spans="1:32" s="11" customFormat="1" ht="17.25" customHeight="1">
      <c r="A6" s="161" t="s">
        <v>4</v>
      </c>
      <c r="B6" s="10"/>
      <c r="C6" s="164" t="s">
        <v>8</v>
      </c>
      <c r="D6" s="170" t="s">
        <v>9</v>
      </c>
      <c r="E6" s="151" t="s">
        <v>10</v>
      </c>
      <c r="F6" s="167" t="s">
        <v>11</v>
      </c>
      <c r="G6" s="164" t="s">
        <v>12</v>
      </c>
      <c r="H6" s="167" t="s">
        <v>13</v>
      </c>
      <c r="I6" s="150" t="s">
        <v>14</v>
      </c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 t="s">
        <v>15</v>
      </c>
      <c r="Y6" s="150"/>
      <c r="Z6" s="150"/>
      <c r="AA6" s="176" t="s">
        <v>16</v>
      </c>
      <c r="AB6" s="177"/>
      <c r="AC6" s="177"/>
      <c r="AD6" s="178"/>
    </row>
    <row r="7" spans="1:32" s="11" customFormat="1" ht="63.75" customHeight="1">
      <c r="A7" s="162"/>
      <c r="B7" s="12"/>
      <c r="C7" s="165"/>
      <c r="D7" s="171"/>
      <c r="E7" s="152"/>
      <c r="F7" s="168"/>
      <c r="G7" s="165"/>
      <c r="H7" s="174"/>
      <c r="I7" s="13" t="s">
        <v>31</v>
      </c>
      <c r="J7" s="14" t="s">
        <v>34</v>
      </c>
      <c r="K7" s="148" t="s">
        <v>32</v>
      </c>
      <c r="L7" s="148"/>
      <c r="M7" s="148"/>
      <c r="N7" s="148"/>
      <c r="O7" s="148" t="s">
        <v>33</v>
      </c>
      <c r="P7" s="148"/>
      <c r="Q7" s="148"/>
      <c r="R7" s="148"/>
      <c r="S7" s="148" t="s">
        <v>35</v>
      </c>
      <c r="T7" s="148"/>
      <c r="U7" s="148"/>
      <c r="V7" s="148"/>
      <c r="W7" s="14" t="s">
        <v>36</v>
      </c>
      <c r="X7" s="14" t="s">
        <v>37</v>
      </c>
      <c r="Y7" s="14" t="s">
        <v>38</v>
      </c>
      <c r="Z7" s="14" t="s">
        <v>39</v>
      </c>
      <c r="AA7" s="179"/>
      <c r="AB7" s="180"/>
      <c r="AC7" s="180"/>
      <c r="AD7" s="181"/>
    </row>
    <row r="8" spans="1:32" s="18" customFormat="1" ht="21">
      <c r="A8" s="163"/>
      <c r="B8" s="15"/>
      <c r="C8" s="166"/>
      <c r="D8" s="172"/>
      <c r="E8" s="153"/>
      <c r="F8" s="169"/>
      <c r="G8" s="166"/>
      <c r="H8" s="17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82"/>
      <c r="AB8" s="183"/>
      <c r="AC8" s="183"/>
      <c r="AD8" s="18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91" t="e">
        <f>IF(ISNA(VLOOKUP($B9,#REF!,AA$4,0))=FALSE,VLOOKUP($B9,#REF!,AA$4,0),"")</f>
        <v>#REF!</v>
      </c>
      <c r="AB9" s="192" t="e">
        <f>IF(ISNA(VLOOKUP($B9,#REF!,AB$4,0))=FALSE,VLOOKUP($B9,#REF!,AB$4,0),"")</f>
        <v>#REF!</v>
      </c>
      <c r="AC9" s="192" t="e">
        <f>IF(ISNA(VLOOKUP($B9,#REF!,AC$4,0))=FALSE,VLOOKUP($B9,#REF!,AC$4,0),"")</f>
        <v>#REF!</v>
      </c>
      <c r="AD9" s="19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85" t="e">
        <f>IF(ISNA(VLOOKUP($B10,#REF!,AA$4,0))=FALSE,VLOOKUP($B10,#REF!,AA$4,0),"")</f>
        <v>#REF!</v>
      </c>
      <c r="AB10" s="186" t="e">
        <f>IF(ISNA(VLOOKUP($B10,#REF!,AB$4,0))=FALSE,VLOOKUP($B10,#REF!,AB$4,0),"")</f>
        <v>#REF!</v>
      </c>
      <c r="AC10" s="186" t="e">
        <f>IF(ISNA(VLOOKUP($B10,#REF!,AC$4,0))=FALSE,VLOOKUP($B10,#REF!,AC$4,0),"")</f>
        <v>#REF!</v>
      </c>
      <c r="AD10" s="18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85" t="e">
        <f>IF(ISNA(VLOOKUP($B11,#REF!,AA$4,0))=FALSE,VLOOKUP($B11,#REF!,AA$4,0),"")</f>
        <v>#REF!</v>
      </c>
      <c r="AB11" s="186" t="e">
        <f>IF(ISNA(VLOOKUP($B11,#REF!,AB$4,0))=FALSE,VLOOKUP($B11,#REF!,AB$4,0),"")</f>
        <v>#REF!</v>
      </c>
      <c r="AC11" s="186" t="e">
        <f>IF(ISNA(VLOOKUP($B11,#REF!,AC$4,0))=FALSE,VLOOKUP($B11,#REF!,AC$4,0),"")</f>
        <v>#REF!</v>
      </c>
      <c r="AD11" s="18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85" t="e">
        <f>IF(ISNA(VLOOKUP($B12,#REF!,AA$4,0))=FALSE,VLOOKUP($B12,#REF!,AA$4,0),"")</f>
        <v>#REF!</v>
      </c>
      <c r="AB12" s="186" t="e">
        <f>IF(ISNA(VLOOKUP($B12,#REF!,AB$4,0))=FALSE,VLOOKUP($B12,#REF!,AB$4,0),"")</f>
        <v>#REF!</v>
      </c>
      <c r="AC12" s="186" t="e">
        <f>IF(ISNA(VLOOKUP($B12,#REF!,AC$4,0))=FALSE,VLOOKUP($B12,#REF!,AC$4,0),"")</f>
        <v>#REF!</v>
      </c>
      <c r="AD12" s="18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85" t="e">
        <f>IF(ISNA(VLOOKUP($B13,#REF!,AA$4,0))=FALSE,VLOOKUP($B13,#REF!,AA$4,0),"")</f>
        <v>#REF!</v>
      </c>
      <c r="AB13" s="186" t="e">
        <f>IF(ISNA(VLOOKUP($B13,#REF!,AB$4,0))=FALSE,VLOOKUP($B13,#REF!,AB$4,0),"")</f>
        <v>#REF!</v>
      </c>
      <c r="AC13" s="186" t="e">
        <f>IF(ISNA(VLOOKUP($B13,#REF!,AC$4,0))=FALSE,VLOOKUP($B13,#REF!,AC$4,0),"")</f>
        <v>#REF!</v>
      </c>
      <c r="AD13" s="18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85" t="e">
        <f>IF(ISNA(VLOOKUP($B14,#REF!,AA$4,0))=FALSE,VLOOKUP($B14,#REF!,AA$4,0),"")</f>
        <v>#REF!</v>
      </c>
      <c r="AB14" s="186" t="e">
        <f>IF(ISNA(VLOOKUP($B14,#REF!,AB$4,0))=FALSE,VLOOKUP($B14,#REF!,AB$4,0),"")</f>
        <v>#REF!</v>
      </c>
      <c r="AC14" s="186" t="e">
        <f>IF(ISNA(VLOOKUP($B14,#REF!,AC$4,0))=FALSE,VLOOKUP($B14,#REF!,AC$4,0),"")</f>
        <v>#REF!</v>
      </c>
      <c r="AD14" s="18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85" t="e">
        <f>IF(ISNA(VLOOKUP($B15,#REF!,AA$4,0))=FALSE,VLOOKUP($B15,#REF!,AA$4,0),"")</f>
        <v>#REF!</v>
      </c>
      <c r="AB15" s="186" t="e">
        <f>IF(ISNA(VLOOKUP($B15,#REF!,AB$4,0))=FALSE,VLOOKUP($B15,#REF!,AB$4,0),"")</f>
        <v>#REF!</v>
      </c>
      <c r="AC15" s="186" t="e">
        <f>IF(ISNA(VLOOKUP($B15,#REF!,AC$4,0))=FALSE,VLOOKUP($B15,#REF!,AC$4,0),"")</f>
        <v>#REF!</v>
      </c>
      <c r="AD15" s="18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85" t="e">
        <f>IF(ISNA(VLOOKUP($B16,#REF!,AA$4,0))=FALSE,VLOOKUP($B16,#REF!,AA$4,0),"")</f>
        <v>#REF!</v>
      </c>
      <c r="AB16" s="186" t="e">
        <f>IF(ISNA(VLOOKUP($B16,#REF!,AB$4,0))=FALSE,VLOOKUP($B16,#REF!,AB$4,0),"")</f>
        <v>#REF!</v>
      </c>
      <c r="AC16" s="186" t="e">
        <f>IF(ISNA(VLOOKUP($B16,#REF!,AC$4,0))=FALSE,VLOOKUP($B16,#REF!,AC$4,0),"")</f>
        <v>#REF!</v>
      </c>
      <c r="AD16" s="18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85" t="e">
        <f>IF(ISNA(VLOOKUP($B17,#REF!,AA$4,0))=FALSE,VLOOKUP($B17,#REF!,AA$4,0),"")</f>
        <v>#REF!</v>
      </c>
      <c r="AB17" s="186" t="e">
        <f>IF(ISNA(VLOOKUP($B17,#REF!,AB$4,0))=FALSE,VLOOKUP($B17,#REF!,AB$4,0),"")</f>
        <v>#REF!</v>
      </c>
      <c r="AC17" s="186" t="e">
        <f>IF(ISNA(VLOOKUP($B17,#REF!,AC$4,0))=FALSE,VLOOKUP($B17,#REF!,AC$4,0),"")</f>
        <v>#REF!</v>
      </c>
      <c r="AD17" s="18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85" t="e">
        <f>IF(ISNA(VLOOKUP($B18,#REF!,AA$4,0))=FALSE,VLOOKUP($B18,#REF!,AA$4,0),"")</f>
        <v>#REF!</v>
      </c>
      <c r="AB18" s="186" t="e">
        <f>IF(ISNA(VLOOKUP($B18,#REF!,AB$4,0))=FALSE,VLOOKUP($B18,#REF!,AB$4,0),"")</f>
        <v>#REF!</v>
      </c>
      <c r="AC18" s="186" t="e">
        <f>IF(ISNA(VLOOKUP($B18,#REF!,AC$4,0))=FALSE,VLOOKUP($B18,#REF!,AC$4,0),"")</f>
        <v>#REF!</v>
      </c>
      <c r="AD18" s="18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85" t="e">
        <f>IF(ISNA(VLOOKUP($B19,#REF!,AA$4,0))=FALSE,VLOOKUP($B19,#REF!,AA$4,0),"")</f>
        <v>#REF!</v>
      </c>
      <c r="AB19" s="186" t="e">
        <f>IF(ISNA(VLOOKUP($B19,#REF!,AB$4,0))=FALSE,VLOOKUP($B19,#REF!,AB$4,0),"")</f>
        <v>#REF!</v>
      </c>
      <c r="AC19" s="186" t="e">
        <f>IF(ISNA(VLOOKUP($B19,#REF!,AC$4,0))=FALSE,VLOOKUP($B19,#REF!,AC$4,0),"")</f>
        <v>#REF!</v>
      </c>
      <c r="AD19" s="18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85" t="e">
        <f>IF(ISNA(VLOOKUP($B20,#REF!,AA$4,0))=FALSE,VLOOKUP($B20,#REF!,AA$4,0),"")</f>
        <v>#REF!</v>
      </c>
      <c r="AB20" s="186" t="e">
        <f>IF(ISNA(VLOOKUP($B20,#REF!,AB$4,0))=FALSE,VLOOKUP($B20,#REF!,AB$4,0),"")</f>
        <v>#REF!</v>
      </c>
      <c r="AC20" s="186" t="e">
        <f>IF(ISNA(VLOOKUP($B20,#REF!,AC$4,0))=FALSE,VLOOKUP($B20,#REF!,AC$4,0),"")</f>
        <v>#REF!</v>
      </c>
      <c r="AD20" s="18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85" t="e">
        <f>IF(ISNA(VLOOKUP($B21,#REF!,AA$4,0))=FALSE,VLOOKUP($B21,#REF!,AA$4,0),"")</f>
        <v>#REF!</v>
      </c>
      <c r="AB21" s="186" t="e">
        <f>IF(ISNA(VLOOKUP($B21,#REF!,AB$4,0))=FALSE,VLOOKUP($B21,#REF!,AB$4,0),"")</f>
        <v>#REF!</v>
      </c>
      <c r="AC21" s="186" t="e">
        <f>IF(ISNA(VLOOKUP($B21,#REF!,AC$4,0))=FALSE,VLOOKUP($B21,#REF!,AC$4,0),"")</f>
        <v>#REF!</v>
      </c>
      <c r="AD21" s="18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85" t="e">
        <f>IF(ISNA(VLOOKUP($B22,#REF!,AA$4,0))=FALSE,VLOOKUP($B22,#REF!,AA$4,0),"")</f>
        <v>#REF!</v>
      </c>
      <c r="AB22" s="186" t="e">
        <f>IF(ISNA(VLOOKUP($B22,#REF!,AB$4,0))=FALSE,VLOOKUP($B22,#REF!,AB$4,0),"")</f>
        <v>#REF!</v>
      </c>
      <c r="AC22" s="186" t="e">
        <f>IF(ISNA(VLOOKUP($B22,#REF!,AC$4,0))=FALSE,VLOOKUP($B22,#REF!,AC$4,0),"")</f>
        <v>#REF!</v>
      </c>
      <c r="AD22" s="18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8" t="e">
        <f>IF(ISNA(VLOOKUP($B23,#REF!,AA$4,0))=FALSE,VLOOKUP($B23,#REF!,AA$4,0),"")</f>
        <v>#REF!</v>
      </c>
      <c r="AB23" s="189" t="e">
        <f>IF(ISNA(VLOOKUP($B23,#REF!,AB$4,0))=FALSE,VLOOKUP($B23,#REF!,AB$4,0),"")</f>
        <v>#REF!</v>
      </c>
      <c r="AC23" s="189" t="e">
        <f>IF(ISNA(VLOOKUP($B23,#REF!,AC$4,0))=FALSE,VLOOKUP($B23,#REF!,AC$4,0),"")</f>
        <v>#REF!</v>
      </c>
      <c r="AD23" s="19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91" t="e">
        <f>IF(ISNA(VLOOKUP($B32,#REF!,AA$4,0))=FALSE,VLOOKUP($B32,#REF!,AA$4,0),"")</f>
        <v>#REF!</v>
      </c>
      <c r="AB32" s="192" t="e">
        <f>IF(ISNA(VLOOKUP($B32,#REF!,AB$4,0))=FALSE,VLOOKUP($B32,#REF!,AB$4,0),"")</f>
        <v>#REF!</v>
      </c>
      <c r="AC32" s="192" t="e">
        <f>IF(ISNA(VLOOKUP($B32,#REF!,AC$4,0))=FALSE,VLOOKUP($B32,#REF!,AC$4,0),"")</f>
        <v>#REF!</v>
      </c>
      <c r="AD32" s="19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85" t="e">
        <f>IF(ISNA(VLOOKUP($B33,#REF!,AA$4,0))=FALSE,VLOOKUP($B33,#REF!,AA$4,0),"")</f>
        <v>#REF!</v>
      </c>
      <c r="AB33" s="186" t="e">
        <f>IF(ISNA(VLOOKUP($B33,#REF!,AB$4,0))=FALSE,VLOOKUP($B33,#REF!,AB$4,0),"")</f>
        <v>#REF!</v>
      </c>
      <c r="AC33" s="186" t="e">
        <f>IF(ISNA(VLOOKUP($B33,#REF!,AC$4,0))=FALSE,VLOOKUP($B33,#REF!,AC$4,0),"")</f>
        <v>#REF!</v>
      </c>
      <c r="AD33" s="18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85" t="e">
        <f>IF(ISNA(VLOOKUP($B34,#REF!,AA$4,0))=FALSE,VLOOKUP($B34,#REF!,AA$4,0),"")</f>
        <v>#REF!</v>
      </c>
      <c r="AB34" s="186" t="e">
        <f>IF(ISNA(VLOOKUP($B34,#REF!,AB$4,0))=FALSE,VLOOKUP($B34,#REF!,AB$4,0),"")</f>
        <v>#REF!</v>
      </c>
      <c r="AC34" s="186" t="e">
        <f>IF(ISNA(VLOOKUP($B34,#REF!,AC$4,0))=FALSE,VLOOKUP($B34,#REF!,AC$4,0),"")</f>
        <v>#REF!</v>
      </c>
      <c r="AD34" s="18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85" t="e">
        <f>IF(ISNA(VLOOKUP($B35,#REF!,AA$4,0))=FALSE,VLOOKUP($B35,#REF!,AA$4,0),"")</f>
        <v>#REF!</v>
      </c>
      <c r="AB35" s="186" t="e">
        <f>IF(ISNA(VLOOKUP($B35,#REF!,AB$4,0))=FALSE,VLOOKUP($B35,#REF!,AB$4,0),"")</f>
        <v>#REF!</v>
      </c>
      <c r="AC35" s="186" t="e">
        <f>IF(ISNA(VLOOKUP($B35,#REF!,AC$4,0))=FALSE,VLOOKUP($B35,#REF!,AC$4,0),"")</f>
        <v>#REF!</v>
      </c>
      <c r="AD35" s="18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85" t="e">
        <f>IF(ISNA(VLOOKUP($B36,#REF!,AA$4,0))=FALSE,VLOOKUP($B36,#REF!,AA$4,0),"")</f>
        <v>#REF!</v>
      </c>
      <c r="AB36" s="186" t="e">
        <f>IF(ISNA(VLOOKUP($B36,#REF!,AB$4,0))=FALSE,VLOOKUP($B36,#REF!,AB$4,0),"")</f>
        <v>#REF!</v>
      </c>
      <c r="AC36" s="186" t="e">
        <f>IF(ISNA(VLOOKUP($B36,#REF!,AC$4,0))=FALSE,VLOOKUP($B36,#REF!,AC$4,0),"")</f>
        <v>#REF!</v>
      </c>
      <c r="AD36" s="18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85" t="e">
        <f>IF(ISNA(VLOOKUP($B37,#REF!,AA$4,0))=FALSE,VLOOKUP($B37,#REF!,AA$4,0),"")</f>
        <v>#REF!</v>
      </c>
      <c r="AB37" s="186" t="e">
        <f>IF(ISNA(VLOOKUP($B37,#REF!,AB$4,0))=FALSE,VLOOKUP($B37,#REF!,AB$4,0),"")</f>
        <v>#REF!</v>
      </c>
      <c r="AC37" s="186" t="e">
        <f>IF(ISNA(VLOOKUP($B37,#REF!,AC$4,0))=FALSE,VLOOKUP($B37,#REF!,AC$4,0),"")</f>
        <v>#REF!</v>
      </c>
      <c r="AD37" s="18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85" t="e">
        <f>IF(ISNA(VLOOKUP($B38,#REF!,AA$4,0))=FALSE,VLOOKUP($B38,#REF!,AA$4,0),"")</f>
        <v>#REF!</v>
      </c>
      <c r="AB38" s="186" t="e">
        <f>IF(ISNA(VLOOKUP($B38,#REF!,AB$4,0))=FALSE,VLOOKUP($B38,#REF!,AB$4,0),"")</f>
        <v>#REF!</v>
      </c>
      <c r="AC38" s="186" t="e">
        <f>IF(ISNA(VLOOKUP($B38,#REF!,AC$4,0))=FALSE,VLOOKUP($B38,#REF!,AC$4,0),"")</f>
        <v>#REF!</v>
      </c>
      <c r="AD38" s="18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85" t="e">
        <f>IF(ISNA(VLOOKUP($B39,#REF!,AA$4,0))=FALSE,VLOOKUP($B39,#REF!,AA$4,0),"")</f>
        <v>#REF!</v>
      </c>
      <c r="AB39" s="186" t="e">
        <f>IF(ISNA(VLOOKUP($B39,#REF!,AB$4,0))=FALSE,VLOOKUP($B39,#REF!,AB$4,0),"")</f>
        <v>#REF!</v>
      </c>
      <c r="AC39" s="186" t="e">
        <f>IF(ISNA(VLOOKUP($B39,#REF!,AC$4,0))=FALSE,VLOOKUP($B39,#REF!,AC$4,0),"")</f>
        <v>#REF!</v>
      </c>
      <c r="AD39" s="18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85" t="e">
        <f>IF(ISNA(VLOOKUP($B40,#REF!,AA$4,0))=FALSE,VLOOKUP($B40,#REF!,AA$4,0),"")</f>
        <v>#REF!</v>
      </c>
      <c r="AB40" s="186" t="e">
        <f>IF(ISNA(VLOOKUP($B40,#REF!,AB$4,0))=FALSE,VLOOKUP($B40,#REF!,AB$4,0),"")</f>
        <v>#REF!</v>
      </c>
      <c r="AC40" s="186" t="e">
        <f>IF(ISNA(VLOOKUP($B40,#REF!,AC$4,0))=FALSE,VLOOKUP($B40,#REF!,AC$4,0),"")</f>
        <v>#REF!</v>
      </c>
      <c r="AD40" s="18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85" t="e">
        <f>IF(ISNA(VLOOKUP($B41,#REF!,AA$4,0))=FALSE,VLOOKUP($B41,#REF!,AA$4,0),"")</f>
        <v>#REF!</v>
      </c>
      <c r="AB41" s="186" t="e">
        <f>IF(ISNA(VLOOKUP($B41,#REF!,AB$4,0))=FALSE,VLOOKUP($B41,#REF!,AB$4,0),"")</f>
        <v>#REF!</v>
      </c>
      <c r="AC41" s="186" t="e">
        <f>IF(ISNA(VLOOKUP($B41,#REF!,AC$4,0))=FALSE,VLOOKUP($B41,#REF!,AC$4,0),"")</f>
        <v>#REF!</v>
      </c>
      <c r="AD41" s="18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85" t="e">
        <f>IF(ISNA(VLOOKUP($B42,#REF!,AA$4,0))=FALSE,VLOOKUP($B42,#REF!,AA$4,0),"")</f>
        <v>#REF!</v>
      </c>
      <c r="AB42" s="186" t="e">
        <f>IF(ISNA(VLOOKUP($B42,#REF!,AB$4,0))=FALSE,VLOOKUP($B42,#REF!,AB$4,0),"")</f>
        <v>#REF!</v>
      </c>
      <c r="AC42" s="186" t="e">
        <f>IF(ISNA(VLOOKUP($B42,#REF!,AC$4,0))=FALSE,VLOOKUP($B42,#REF!,AC$4,0),"")</f>
        <v>#REF!</v>
      </c>
      <c r="AD42" s="18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85" t="e">
        <f>IF(ISNA(VLOOKUP($B43,#REF!,AA$4,0))=FALSE,VLOOKUP($B43,#REF!,AA$4,0),"")</f>
        <v>#REF!</v>
      </c>
      <c r="AB43" s="186" t="e">
        <f>IF(ISNA(VLOOKUP($B43,#REF!,AB$4,0))=FALSE,VLOOKUP($B43,#REF!,AB$4,0),"")</f>
        <v>#REF!</v>
      </c>
      <c r="AC43" s="186" t="e">
        <f>IF(ISNA(VLOOKUP($B43,#REF!,AC$4,0))=FALSE,VLOOKUP($B43,#REF!,AC$4,0),"")</f>
        <v>#REF!</v>
      </c>
      <c r="AD43" s="18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85" t="e">
        <f>IF(ISNA(VLOOKUP($B44,#REF!,AA$4,0))=FALSE,VLOOKUP($B44,#REF!,AA$4,0),"")</f>
        <v>#REF!</v>
      </c>
      <c r="AB44" s="186" t="e">
        <f>IF(ISNA(VLOOKUP($B44,#REF!,AB$4,0))=FALSE,VLOOKUP($B44,#REF!,AB$4,0),"")</f>
        <v>#REF!</v>
      </c>
      <c r="AC44" s="186" t="e">
        <f>IF(ISNA(VLOOKUP($B44,#REF!,AC$4,0))=FALSE,VLOOKUP($B44,#REF!,AC$4,0),"")</f>
        <v>#REF!</v>
      </c>
      <c r="AD44" s="18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85" t="e">
        <f>IF(ISNA(VLOOKUP($B45,#REF!,AA$4,0))=FALSE,VLOOKUP($B45,#REF!,AA$4,0),"")</f>
        <v>#REF!</v>
      </c>
      <c r="AB45" s="186" t="e">
        <f>IF(ISNA(VLOOKUP($B45,#REF!,AB$4,0))=FALSE,VLOOKUP($B45,#REF!,AB$4,0),"")</f>
        <v>#REF!</v>
      </c>
      <c r="AC45" s="186" t="e">
        <f>IF(ISNA(VLOOKUP($B45,#REF!,AC$4,0))=FALSE,VLOOKUP($B45,#REF!,AC$4,0),"")</f>
        <v>#REF!</v>
      </c>
      <c r="AD45" s="18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8" t="e">
        <f>IF(ISNA(VLOOKUP($B46,#REF!,AA$4,0))=FALSE,VLOOKUP($B46,#REF!,AA$4,0),"")</f>
        <v>#REF!</v>
      </c>
      <c r="AB46" s="189" t="e">
        <f>IF(ISNA(VLOOKUP($B46,#REF!,AB$4,0))=FALSE,VLOOKUP($B46,#REF!,AB$4,0),"")</f>
        <v>#REF!</v>
      </c>
      <c r="AC46" s="189" t="e">
        <f>IF(ISNA(VLOOKUP($B46,#REF!,AC$4,0))=FALSE,VLOOKUP($B46,#REF!,AC$4,0),"")</f>
        <v>#REF!</v>
      </c>
      <c r="AD46" s="19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7"/>
      <c r="AB55" s="158"/>
      <c r="AC55" s="158"/>
      <c r="AD55" s="15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/>
      <c r="AB56" s="146"/>
      <c r="AC56" s="146"/>
      <c r="AD56" s="14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/>
      <c r="AB57" s="146"/>
      <c r="AC57" s="146"/>
      <c r="AD57" s="14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/>
      <c r="AB58" s="146"/>
      <c r="AC58" s="146"/>
      <c r="AD58" s="14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/>
      <c r="AB59" s="146"/>
      <c r="AC59" s="146"/>
      <c r="AD59" s="14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/>
      <c r="AB60" s="146"/>
      <c r="AC60" s="146"/>
      <c r="AD60" s="14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/>
      <c r="AB61" s="146"/>
      <c r="AC61" s="146"/>
      <c r="AD61" s="14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/>
      <c r="AB62" s="146"/>
      <c r="AC62" s="146"/>
      <c r="AD62" s="14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/>
      <c r="AB63" s="146"/>
      <c r="AC63" s="146"/>
      <c r="AD63" s="14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/>
      <c r="AB64" s="146"/>
      <c r="AC64" s="146"/>
      <c r="AD64" s="14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/>
      <c r="AB65" s="146"/>
      <c r="AC65" s="146"/>
      <c r="AD65" s="14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/>
      <c r="AB66" s="146"/>
      <c r="AC66" s="146"/>
      <c r="AD66" s="14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/>
      <c r="AB67" s="146"/>
      <c r="AC67" s="146"/>
      <c r="AD67" s="14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/>
      <c r="AB68" s="146"/>
      <c r="AC68" s="146"/>
      <c r="AD68" s="14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4"/>
      <c r="AB69" s="155"/>
      <c r="AC69" s="155"/>
      <c r="AD69" s="15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7"/>
      <c r="AB78" s="158"/>
      <c r="AC78" s="158"/>
      <c r="AD78" s="15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/>
      <c r="AB79" s="146"/>
      <c r="AC79" s="146"/>
      <c r="AD79" s="14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/>
      <c r="AB80" s="146"/>
      <c r="AC80" s="146"/>
      <c r="AD80" s="14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/>
      <c r="AB81" s="146"/>
      <c r="AC81" s="146"/>
      <c r="AD81" s="14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/>
      <c r="AB82" s="146"/>
      <c r="AC82" s="146"/>
      <c r="AD82" s="14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/>
      <c r="AB83" s="146"/>
      <c r="AC83" s="146"/>
      <c r="AD83" s="14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/>
      <c r="AB84" s="146"/>
      <c r="AC84" s="146"/>
      <c r="AD84" s="14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/>
      <c r="AB85" s="146"/>
      <c r="AC85" s="146"/>
      <c r="AD85" s="14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/>
      <c r="AB86" s="146"/>
      <c r="AC86" s="146"/>
      <c r="AD86" s="14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/>
      <c r="AB87" s="146"/>
      <c r="AC87" s="146"/>
      <c r="AD87" s="14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/>
      <c r="AB88" s="146"/>
      <c r="AC88" s="146"/>
      <c r="AD88" s="14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/>
      <c r="AB89" s="146"/>
      <c r="AC89" s="146"/>
      <c r="AD89" s="14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/>
      <c r="AB90" s="146"/>
      <c r="AC90" s="146"/>
      <c r="AD90" s="14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/>
      <c r="AB91" s="146"/>
      <c r="AC91" s="146"/>
      <c r="AD91" s="14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4"/>
      <c r="AB92" s="155"/>
      <c r="AC92" s="155"/>
      <c r="AD92" s="15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60" t="s">
        <v>5</v>
      </c>
      <c r="B1" s="160"/>
      <c r="C1" s="160"/>
      <c r="D1" s="16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60" t="s">
        <v>6</v>
      </c>
      <c r="B2" s="160"/>
      <c r="C2" s="160"/>
      <c r="D2" s="16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9" t="s">
        <v>3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73" t="s">
        <v>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F5" s="46"/>
    </row>
    <row r="6" spans="1:32" s="11" customFormat="1" ht="17.25" customHeight="1">
      <c r="A6" s="161" t="s">
        <v>4</v>
      </c>
      <c r="B6" s="10"/>
      <c r="C6" s="164" t="s">
        <v>8</v>
      </c>
      <c r="D6" s="170" t="s">
        <v>9</v>
      </c>
      <c r="E6" s="151" t="s">
        <v>10</v>
      </c>
      <c r="F6" s="167" t="s">
        <v>11</v>
      </c>
      <c r="G6" s="164" t="s">
        <v>12</v>
      </c>
      <c r="H6" s="167" t="s">
        <v>13</v>
      </c>
      <c r="I6" s="150" t="s">
        <v>14</v>
      </c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 t="s">
        <v>15</v>
      </c>
      <c r="Y6" s="150"/>
      <c r="Z6" s="150"/>
      <c r="AA6" s="176" t="s">
        <v>16</v>
      </c>
      <c r="AB6" s="177"/>
      <c r="AC6" s="177"/>
      <c r="AD6" s="178"/>
    </row>
    <row r="7" spans="1:32" s="11" customFormat="1" ht="63.75" customHeight="1">
      <c r="A7" s="162"/>
      <c r="B7" s="12"/>
      <c r="C7" s="165"/>
      <c r="D7" s="171"/>
      <c r="E7" s="152"/>
      <c r="F7" s="168"/>
      <c r="G7" s="165"/>
      <c r="H7" s="174"/>
      <c r="I7" s="13" t="s">
        <v>31</v>
      </c>
      <c r="J7" s="14" t="s">
        <v>34</v>
      </c>
      <c r="K7" s="148" t="s">
        <v>32</v>
      </c>
      <c r="L7" s="148"/>
      <c r="M7" s="148"/>
      <c r="N7" s="148"/>
      <c r="O7" s="148" t="s">
        <v>33</v>
      </c>
      <c r="P7" s="148"/>
      <c r="Q7" s="148"/>
      <c r="R7" s="148"/>
      <c r="S7" s="148" t="s">
        <v>35</v>
      </c>
      <c r="T7" s="148"/>
      <c r="U7" s="148"/>
      <c r="V7" s="148"/>
      <c r="W7" s="14" t="s">
        <v>36</v>
      </c>
      <c r="X7" s="14" t="s">
        <v>37</v>
      </c>
      <c r="Y7" s="14" t="s">
        <v>38</v>
      </c>
      <c r="Z7" s="14" t="s">
        <v>39</v>
      </c>
      <c r="AA7" s="179"/>
      <c r="AB7" s="180"/>
      <c r="AC7" s="180"/>
      <c r="AD7" s="181"/>
    </row>
    <row r="8" spans="1:32" s="18" customFormat="1" ht="21">
      <c r="A8" s="163"/>
      <c r="B8" s="15"/>
      <c r="C8" s="166"/>
      <c r="D8" s="172"/>
      <c r="E8" s="153"/>
      <c r="F8" s="169"/>
      <c r="G8" s="166"/>
      <c r="H8" s="17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82"/>
      <c r="AB8" s="183"/>
      <c r="AC8" s="183"/>
      <c r="AD8" s="18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91" t="e">
        <f>IF(ISNA(VLOOKUP($B9,#REF!,AA$4,0))=FALSE,VLOOKUP($B9,#REF!,AA$4,0),"")</f>
        <v>#REF!</v>
      </c>
      <c r="AB9" s="192" t="e">
        <f>IF(ISNA(VLOOKUP($B9,#REF!,AB$4,0))=FALSE,VLOOKUP($B9,#REF!,AB$4,0),"")</f>
        <v>#REF!</v>
      </c>
      <c r="AC9" s="192" t="e">
        <f>IF(ISNA(VLOOKUP($B9,#REF!,AC$4,0))=FALSE,VLOOKUP($B9,#REF!,AC$4,0),"")</f>
        <v>#REF!</v>
      </c>
      <c r="AD9" s="19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85" t="e">
        <f>IF(ISNA(VLOOKUP($B10,#REF!,AA$4,0))=FALSE,VLOOKUP($B10,#REF!,AA$4,0),"")</f>
        <v>#REF!</v>
      </c>
      <c r="AB10" s="186" t="e">
        <f>IF(ISNA(VLOOKUP($B10,#REF!,AB$4,0))=FALSE,VLOOKUP($B10,#REF!,AB$4,0),"")</f>
        <v>#REF!</v>
      </c>
      <c r="AC10" s="186" t="e">
        <f>IF(ISNA(VLOOKUP($B10,#REF!,AC$4,0))=FALSE,VLOOKUP($B10,#REF!,AC$4,0),"")</f>
        <v>#REF!</v>
      </c>
      <c r="AD10" s="18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85" t="e">
        <f>IF(ISNA(VLOOKUP($B11,#REF!,AA$4,0))=FALSE,VLOOKUP($B11,#REF!,AA$4,0),"")</f>
        <v>#REF!</v>
      </c>
      <c r="AB11" s="186" t="e">
        <f>IF(ISNA(VLOOKUP($B11,#REF!,AB$4,0))=FALSE,VLOOKUP($B11,#REF!,AB$4,0),"")</f>
        <v>#REF!</v>
      </c>
      <c r="AC11" s="186" t="e">
        <f>IF(ISNA(VLOOKUP($B11,#REF!,AC$4,0))=FALSE,VLOOKUP($B11,#REF!,AC$4,0),"")</f>
        <v>#REF!</v>
      </c>
      <c r="AD11" s="18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85" t="e">
        <f>IF(ISNA(VLOOKUP($B12,#REF!,AA$4,0))=FALSE,VLOOKUP($B12,#REF!,AA$4,0),"")</f>
        <v>#REF!</v>
      </c>
      <c r="AB12" s="186" t="e">
        <f>IF(ISNA(VLOOKUP($B12,#REF!,AB$4,0))=FALSE,VLOOKUP($B12,#REF!,AB$4,0),"")</f>
        <v>#REF!</v>
      </c>
      <c r="AC12" s="186" t="e">
        <f>IF(ISNA(VLOOKUP($B12,#REF!,AC$4,0))=FALSE,VLOOKUP($B12,#REF!,AC$4,0),"")</f>
        <v>#REF!</v>
      </c>
      <c r="AD12" s="18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85" t="e">
        <f>IF(ISNA(VLOOKUP($B13,#REF!,AA$4,0))=FALSE,VLOOKUP($B13,#REF!,AA$4,0),"")</f>
        <v>#REF!</v>
      </c>
      <c r="AB13" s="186" t="e">
        <f>IF(ISNA(VLOOKUP($B13,#REF!,AB$4,0))=FALSE,VLOOKUP($B13,#REF!,AB$4,0),"")</f>
        <v>#REF!</v>
      </c>
      <c r="AC13" s="186" t="e">
        <f>IF(ISNA(VLOOKUP($B13,#REF!,AC$4,0))=FALSE,VLOOKUP($B13,#REF!,AC$4,0),"")</f>
        <v>#REF!</v>
      </c>
      <c r="AD13" s="18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85" t="e">
        <f>IF(ISNA(VLOOKUP($B14,#REF!,AA$4,0))=FALSE,VLOOKUP($B14,#REF!,AA$4,0),"")</f>
        <v>#REF!</v>
      </c>
      <c r="AB14" s="186" t="e">
        <f>IF(ISNA(VLOOKUP($B14,#REF!,AB$4,0))=FALSE,VLOOKUP($B14,#REF!,AB$4,0),"")</f>
        <v>#REF!</v>
      </c>
      <c r="AC14" s="186" t="e">
        <f>IF(ISNA(VLOOKUP($B14,#REF!,AC$4,0))=FALSE,VLOOKUP($B14,#REF!,AC$4,0),"")</f>
        <v>#REF!</v>
      </c>
      <c r="AD14" s="18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85" t="e">
        <f>IF(ISNA(VLOOKUP($B15,#REF!,AA$4,0))=FALSE,VLOOKUP($B15,#REF!,AA$4,0),"")</f>
        <v>#REF!</v>
      </c>
      <c r="AB15" s="186" t="e">
        <f>IF(ISNA(VLOOKUP($B15,#REF!,AB$4,0))=FALSE,VLOOKUP($B15,#REF!,AB$4,0),"")</f>
        <v>#REF!</v>
      </c>
      <c r="AC15" s="186" t="e">
        <f>IF(ISNA(VLOOKUP($B15,#REF!,AC$4,0))=FALSE,VLOOKUP($B15,#REF!,AC$4,0),"")</f>
        <v>#REF!</v>
      </c>
      <c r="AD15" s="18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85" t="e">
        <f>IF(ISNA(VLOOKUP($B16,#REF!,AA$4,0))=FALSE,VLOOKUP($B16,#REF!,AA$4,0),"")</f>
        <v>#REF!</v>
      </c>
      <c r="AB16" s="186" t="e">
        <f>IF(ISNA(VLOOKUP($B16,#REF!,AB$4,0))=FALSE,VLOOKUP($B16,#REF!,AB$4,0),"")</f>
        <v>#REF!</v>
      </c>
      <c r="AC16" s="186" t="e">
        <f>IF(ISNA(VLOOKUP($B16,#REF!,AC$4,0))=FALSE,VLOOKUP($B16,#REF!,AC$4,0),"")</f>
        <v>#REF!</v>
      </c>
      <c r="AD16" s="18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85" t="e">
        <f>IF(ISNA(VLOOKUP($B17,#REF!,AA$4,0))=FALSE,VLOOKUP($B17,#REF!,AA$4,0),"")</f>
        <v>#REF!</v>
      </c>
      <c r="AB17" s="186" t="e">
        <f>IF(ISNA(VLOOKUP($B17,#REF!,AB$4,0))=FALSE,VLOOKUP($B17,#REF!,AB$4,0),"")</f>
        <v>#REF!</v>
      </c>
      <c r="AC17" s="186" t="e">
        <f>IF(ISNA(VLOOKUP($B17,#REF!,AC$4,0))=FALSE,VLOOKUP($B17,#REF!,AC$4,0),"")</f>
        <v>#REF!</v>
      </c>
      <c r="AD17" s="18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85" t="e">
        <f>IF(ISNA(VLOOKUP($B18,#REF!,AA$4,0))=FALSE,VLOOKUP($B18,#REF!,AA$4,0),"")</f>
        <v>#REF!</v>
      </c>
      <c r="AB18" s="186" t="e">
        <f>IF(ISNA(VLOOKUP($B18,#REF!,AB$4,0))=FALSE,VLOOKUP($B18,#REF!,AB$4,0),"")</f>
        <v>#REF!</v>
      </c>
      <c r="AC18" s="186" t="e">
        <f>IF(ISNA(VLOOKUP($B18,#REF!,AC$4,0))=FALSE,VLOOKUP($B18,#REF!,AC$4,0),"")</f>
        <v>#REF!</v>
      </c>
      <c r="AD18" s="18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85" t="e">
        <f>IF(ISNA(VLOOKUP($B19,#REF!,AA$4,0))=FALSE,VLOOKUP($B19,#REF!,AA$4,0),"")</f>
        <v>#REF!</v>
      </c>
      <c r="AB19" s="186" t="e">
        <f>IF(ISNA(VLOOKUP($B19,#REF!,AB$4,0))=FALSE,VLOOKUP($B19,#REF!,AB$4,0),"")</f>
        <v>#REF!</v>
      </c>
      <c r="AC19" s="186" t="e">
        <f>IF(ISNA(VLOOKUP($B19,#REF!,AC$4,0))=FALSE,VLOOKUP($B19,#REF!,AC$4,0),"")</f>
        <v>#REF!</v>
      </c>
      <c r="AD19" s="18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85" t="e">
        <f>IF(ISNA(VLOOKUP($B20,#REF!,AA$4,0))=FALSE,VLOOKUP($B20,#REF!,AA$4,0),"")</f>
        <v>#REF!</v>
      </c>
      <c r="AB20" s="186" t="e">
        <f>IF(ISNA(VLOOKUP($B20,#REF!,AB$4,0))=FALSE,VLOOKUP($B20,#REF!,AB$4,0),"")</f>
        <v>#REF!</v>
      </c>
      <c r="AC20" s="186" t="e">
        <f>IF(ISNA(VLOOKUP($B20,#REF!,AC$4,0))=FALSE,VLOOKUP($B20,#REF!,AC$4,0),"")</f>
        <v>#REF!</v>
      </c>
      <c r="AD20" s="18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85" t="e">
        <f>IF(ISNA(VLOOKUP($B21,#REF!,AA$4,0))=FALSE,VLOOKUP($B21,#REF!,AA$4,0),"")</f>
        <v>#REF!</v>
      </c>
      <c r="AB21" s="186" t="e">
        <f>IF(ISNA(VLOOKUP($B21,#REF!,AB$4,0))=FALSE,VLOOKUP($B21,#REF!,AB$4,0),"")</f>
        <v>#REF!</v>
      </c>
      <c r="AC21" s="186" t="e">
        <f>IF(ISNA(VLOOKUP($B21,#REF!,AC$4,0))=FALSE,VLOOKUP($B21,#REF!,AC$4,0),"")</f>
        <v>#REF!</v>
      </c>
      <c r="AD21" s="18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85" t="e">
        <f>IF(ISNA(VLOOKUP($B22,#REF!,AA$4,0))=FALSE,VLOOKUP($B22,#REF!,AA$4,0),"")</f>
        <v>#REF!</v>
      </c>
      <c r="AB22" s="186" t="e">
        <f>IF(ISNA(VLOOKUP($B22,#REF!,AB$4,0))=FALSE,VLOOKUP($B22,#REF!,AB$4,0),"")</f>
        <v>#REF!</v>
      </c>
      <c r="AC22" s="186" t="e">
        <f>IF(ISNA(VLOOKUP($B22,#REF!,AC$4,0))=FALSE,VLOOKUP($B22,#REF!,AC$4,0),"")</f>
        <v>#REF!</v>
      </c>
      <c r="AD22" s="18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8" t="e">
        <f>IF(ISNA(VLOOKUP($B23,#REF!,AA$4,0))=FALSE,VLOOKUP($B23,#REF!,AA$4,0),"")</f>
        <v>#REF!</v>
      </c>
      <c r="AB23" s="189" t="e">
        <f>IF(ISNA(VLOOKUP($B23,#REF!,AB$4,0))=FALSE,VLOOKUP($B23,#REF!,AB$4,0),"")</f>
        <v>#REF!</v>
      </c>
      <c r="AC23" s="189" t="e">
        <f>IF(ISNA(VLOOKUP($B23,#REF!,AC$4,0))=FALSE,VLOOKUP($B23,#REF!,AC$4,0),"")</f>
        <v>#REF!</v>
      </c>
      <c r="AD23" s="19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91" t="e">
        <f>IF(ISNA(VLOOKUP($B32,#REF!,AA$4,0))=FALSE,VLOOKUP($B32,#REF!,AA$4,0),"")</f>
        <v>#REF!</v>
      </c>
      <c r="AB32" s="192" t="e">
        <f>IF(ISNA(VLOOKUP($B32,#REF!,AB$4,0))=FALSE,VLOOKUP($B32,#REF!,AB$4,0),"")</f>
        <v>#REF!</v>
      </c>
      <c r="AC32" s="192" t="e">
        <f>IF(ISNA(VLOOKUP($B32,#REF!,AC$4,0))=FALSE,VLOOKUP($B32,#REF!,AC$4,0),"")</f>
        <v>#REF!</v>
      </c>
      <c r="AD32" s="19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85" t="e">
        <f>IF(ISNA(VLOOKUP($B33,#REF!,AA$4,0))=FALSE,VLOOKUP($B33,#REF!,AA$4,0),"")</f>
        <v>#REF!</v>
      </c>
      <c r="AB33" s="186" t="e">
        <f>IF(ISNA(VLOOKUP($B33,#REF!,AB$4,0))=FALSE,VLOOKUP($B33,#REF!,AB$4,0),"")</f>
        <v>#REF!</v>
      </c>
      <c r="AC33" s="186" t="e">
        <f>IF(ISNA(VLOOKUP($B33,#REF!,AC$4,0))=FALSE,VLOOKUP($B33,#REF!,AC$4,0),"")</f>
        <v>#REF!</v>
      </c>
      <c r="AD33" s="18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85" t="e">
        <f>IF(ISNA(VLOOKUP($B34,#REF!,AA$4,0))=FALSE,VLOOKUP($B34,#REF!,AA$4,0),"")</f>
        <v>#REF!</v>
      </c>
      <c r="AB34" s="186" t="e">
        <f>IF(ISNA(VLOOKUP($B34,#REF!,AB$4,0))=FALSE,VLOOKUP($B34,#REF!,AB$4,0),"")</f>
        <v>#REF!</v>
      </c>
      <c r="AC34" s="186" t="e">
        <f>IF(ISNA(VLOOKUP($B34,#REF!,AC$4,0))=FALSE,VLOOKUP($B34,#REF!,AC$4,0),"")</f>
        <v>#REF!</v>
      </c>
      <c r="AD34" s="18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85" t="e">
        <f>IF(ISNA(VLOOKUP($B35,#REF!,AA$4,0))=FALSE,VLOOKUP($B35,#REF!,AA$4,0),"")</f>
        <v>#REF!</v>
      </c>
      <c r="AB35" s="186" t="e">
        <f>IF(ISNA(VLOOKUP($B35,#REF!,AB$4,0))=FALSE,VLOOKUP($B35,#REF!,AB$4,0),"")</f>
        <v>#REF!</v>
      </c>
      <c r="AC35" s="186" t="e">
        <f>IF(ISNA(VLOOKUP($B35,#REF!,AC$4,0))=FALSE,VLOOKUP($B35,#REF!,AC$4,0),"")</f>
        <v>#REF!</v>
      </c>
      <c r="AD35" s="18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85" t="e">
        <f>IF(ISNA(VLOOKUP($B36,#REF!,AA$4,0))=FALSE,VLOOKUP($B36,#REF!,AA$4,0),"")</f>
        <v>#REF!</v>
      </c>
      <c r="AB36" s="186" t="e">
        <f>IF(ISNA(VLOOKUP($B36,#REF!,AB$4,0))=FALSE,VLOOKUP($B36,#REF!,AB$4,0),"")</f>
        <v>#REF!</v>
      </c>
      <c r="AC36" s="186" t="e">
        <f>IF(ISNA(VLOOKUP($B36,#REF!,AC$4,0))=FALSE,VLOOKUP($B36,#REF!,AC$4,0),"")</f>
        <v>#REF!</v>
      </c>
      <c r="AD36" s="18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85" t="e">
        <f>IF(ISNA(VLOOKUP($B37,#REF!,AA$4,0))=FALSE,VLOOKUP($B37,#REF!,AA$4,0),"")</f>
        <v>#REF!</v>
      </c>
      <c r="AB37" s="186" t="e">
        <f>IF(ISNA(VLOOKUP($B37,#REF!,AB$4,0))=FALSE,VLOOKUP($B37,#REF!,AB$4,0),"")</f>
        <v>#REF!</v>
      </c>
      <c r="AC37" s="186" t="e">
        <f>IF(ISNA(VLOOKUP($B37,#REF!,AC$4,0))=FALSE,VLOOKUP($B37,#REF!,AC$4,0),"")</f>
        <v>#REF!</v>
      </c>
      <c r="AD37" s="18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85" t="e">
        <f>IF(ISNA(VLOOKUP($B38,#REF!,AA$4,0))=FALSE,VLOOKUP($B38,#REF!,AA$4,0),"")</f>
        <v>#REF!</v>
      </c>
      <c r="AB38" s="186" t="e">
        <f>IF(ISNA(VLOOKUP($B38,#REF!,AB$4,0))=FALSE,VLOOKUP($B38,#REF!,AB$4,0),"")</f>
        <v>#REF!</v>
      </c>
      <c r="AC38" s="186" t="e">
        <f>IF(ISNA(VLOOKUP($B38,#REF!,AC$4,0))=FALSE,VLOOKUP($B38,#REF!,AC$4,0),"")</f>
        <v>#REF!</v>
      </c>
      <c r="AD38" s="18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85" t="e">
        <f>IF(ISNA(VLOOKUP($B39,#REF!,AA$4,0))=FALSE,VLOOKUP($B39,#REF!,AA$4,0),"")</f>
        <v>#REF!</v>
      </c>
      <c r="AB39" s="186" t="e">
        <f>IF(ISNA(VLOOKUP($B39,#REF!,AB$4,0))=FALSE,VLOOKUP($B39,#REF!,AB$4,0),"")</f>
        <v>#REF!</v>
      </c>
      <c r="AC39" s="186" t="e">
        <f>IF(ISNA(VLOOKUP($B39,#REF!,AC$4,0))=FALSE,VLOOKUP($B39,#REF!,AC$4,0),"")</f>
        <v>#REF!</v>
      </c>
      <c r="AD39" s="18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85" t="e">
        <f>IF(ISNA(VLOOKUP($B40,#REF!,AA$4,0))=FALSE,VLOOKUP($B40,#REF!,AA$4,0),"")</f>
        <v>#REF!</v>
      </c>
      <c r="AB40" s="186" t="e">
        <f>IF(ISNA(VLOOKUP($B40,#REF!,AB$4,0))=FALSE,VLOOKUP($B40,#REF!,AB$4,0),"")</f>
        <v>#REF!</v>
      </c>
      <c r="AC40" s="186" t="e">
        <f>IF(ISNA(VLOOKUP($B40,#REF!,AC$4,0))=FALSE,VLOOKUP($B40,#REF!,AC$4,0),"")</f>
        <v>#REF!</v>
      </c>
      <c r="AD40" s="18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85" t="e">
        <f>IF(ISNA(VLOOKUP($B41,#REF!,AA$4,0))=FALSE,VLOOKUP($B41,#REF!,AA$4,0),"")</f>
        <v>#REF!</v>
      </c>
      <c r="AB41" s="186" t="e">
        <f>IF(ISNA(VLOOKUP($B41,#REF!,AB$4,0))=FALSE,VLOOKUP($B41,#REF!,AB$4,0),"")</f>
        <v>#REF!</v>
      </c>
      <c r="AC41" s="186" t="e">
        <f>IF(ISNA(VLOOKUP($B41,#REF!,AC$4,0))=FALSE,VLOOKUP($B41,#REF!,AC$4,0),"")</f>
        <v>#REF!</v>
      </c>
      <c r="AD41" s="18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85" t="e">
        <f>IF(ISNA(VLOOKUP($B42,#REF!,AA$4,0))=FALSE,VLOOKUP($B42,#REF!,AA$4,0),"")</f>
        <v>#REF!</v>
      </c>
      <c r="AB42" s="186" t="e">
        <f>IF(ISNA(VLOOKUP($B42,#REF!,AB$4,0))=FALSE,VLOOKUP($B42,#REF!,AB$4,0),"")</f>
        <v>#REF!</v>
      </c>
      <c r="AC42" s="186" t="e">
        <f>IF(ISNA(VLOOKUP($B42,#REF!,AC$4,0))=FALSE,VLOOKUP($B42,#REF!,AC$4,0),"")</f>
        <v>#REF!</v>
      </c>
      <c r="AD42" s="18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85" t="e">
        <f>IF(ISNA(VLOOKUP($B43,#REF!,AA$4,0))=FALSE,VLOOKUP($B43,#REF!,AA$4,0),"")</f>
        <v>#REF!</v>
      </c>
      <c r="AB43" s="186" t="e">
        <f>IF(ISNA(VLOOKUP($B43,#REF!,AB$4,0))=FALSE,VLOOKUP($B43,#REF!,AB$4,0),"")</f>
        <v>#REF!</v>
      </c>
      <c r="AC43" s="186" t="e">
        <f>IF(ISNA(VLOOKUP($B43,#REF!,AC$4,0))=FALSE,VLOOKUP($B43,#REF!,AC$4,0),"")</f>
        <v>#REF!</v>
      </c>
      <c r="AD43" s="18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85" t="e">
        <f>IF(ISNA(VLOOKUP($B44,#REF!,AA$4,0))=FALSE,VLOOKUP($B44,#REF!,AA$4,0),"")</f>
        <v>#REF!</v>
      </c>
      <c r="AB44" s="186" t="e">
        <f>IF(ISNA(VLOOKUP($B44,#REF!,AB$4,0))=FALSE,VLOOKUP($B44,#REF!,AB$4,0),"")</f>
        <v>#REF!</v>
      </c>
      <c r="AC44" s="186" t="e">
        <f>IF(ISNA(VLOOKUP($B44,#REF!,AC$4,0))=FALSE,VLOOKUP($B44,#REF!,AC$4,0),"")</f>
        <v>#REF!</v>
      </c>
      <c r="AD44" s="18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85" t="e">
        <f>IF(ISNA(VLOOKUP($B45,#REF!,AA$4,0))=FALSE,VLOOKUP($B45,#REF!,AA$4,0),"")</f>
        <v>#REF!</v>
      </c>
      <c r="AB45" s="186" t="e">
        <f>IF(ISNA(VLOOKUP($B45,#REF!,AB$4,0))=FALSE,VLOOKUP($B45,#REF!,AB$4,0),"")</f>
        <v>#REF!</v>
      </c>
      <c r="AC45" s="186" t="e">
        <f>IF(ISNA(VLOOKUP($B45,#REF!,AC$4,0))=FALSE,VLOOKUP($B45,#REF!,AC$4,0),"")</f>
        <v>#REF!</v>
      </c>
      <c r="AD45" s="18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8" t="e">
        <f>IF(ISNA(VLOOKUP($B46,#REF!,AA$4,0))=FALSE,VLOOKUP($B46,#REF!,AA$4,0),"")</f>
        <v>#REF!</v>
      </c>
      <c r="AB46" s="189" t="e">
        <f>IF(ISNA(VLOOKUP($B46,#REF!,AB$4,0))=FALSE,VLOOKUP($B46,#REF!,AB$4,0),"")</f>
        <v>#REF!</v>
      </c>
      <c r="AC46" s="189" t="e">
        <f>IF(ISNA(VLOOKUP($B46,#REF!,AC$4,0))=FALSE,VLOOKUP($B46,#REF!,AC$4,0),"")</f>
        <v>#REF!</v>
      </c>
      <c r="AD46" s="19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91" t="e">
        <f>IF(ISNA(VLOOKUP($B55,#REF!,AA$4,0))=FALSE,VLOOKUP($B55,#REF!,AA$4,0),"")</f>
        <v>#REF!</v>
      </c>
      <c r="AB55" s="192" t="e">
        <f>IF(ISNA(VLOOKUP($B55,#REF!,AB$4,0))=FALSE,VLOOKUP($B55,#REF!,AB$4,0),"")</f>
        <v>#REF!</v>
      </c>
      <c r="AC55" s="192" t="e">
        <f>IF(ISNA(VLOOKUP($B55,#REF!,AC$4,0))=FALSE,VLOOKUP($B55,#REF!,AC$4,0),"")</f>
        <v>#REF!</v>
      </c>
      <c r="AD55" s="19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85" t="e">
        <f>IF(ISNA(VLOOKUP($B56,#REF!,AA$4,0))=FALSE,VLOOKUP($B56,#REF!,AA$4,0),"")</f>
        <v>#REF!</v>
      </c>
      <c r="AB56" s="186" t="e">
        <f>IF(ISNA(VLOOKUP($B56,#REF!,AB$4,0))=FALSE,VLOOKUP($B56,#REF!,AB$4,0),"")</f>
        <v>#REF!</v>
      </c>
      <c r="AC56" s="186" t="e">
        <f>IF(ISNA(VLOOKUP($B56,#REF!,AC$4,0))=FALSE,VLOOKUP($B56,#REF!,AC$4,0),"")</f>
        <v>#REF!</v>
      </c>
      <c r="AD56" s="18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85" t="e">
        <f>IF(ISNA(VLOOKUP($B57,#REF!,AA$4,0))=FALSE,VLOOKUP($B57,#REF!,AA$4,0),"")</f>
        <v>#REF!</v>
      </c>
      <c r="AB57" s="186" t="e">
        <f>IF(ISNA(VLOOKUP($B57,#REF!,AB$4,0))=FALSE,VLOOKUP($B57,#REF!,AB$4,0),"")</f>
        <v>#REF!</v>
      </c>
      <c r="AC57" s="186" t="e">
        <f>IF(ISNA(VLOOKUP($B57,#REF!,AC$4,0))=FALSE,VLOOKUP($B57,#REF!,AC$4,0),"")</f>
        <v>#REF!</v>
      </c>
      <c r="AD57" s="18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85" t="e">
        <f>IF(ISNA(VLOOKUP($B58,#REF!,AA$4,0))=FALSE,VLOOKUP($B58,#REF!,AA$4,0),"")</f>
        <v>#REF!</v>
      </c>
      <c r="AB58" s="186" t="e">
        <f>IF(ISNA(VLOOKUP($B58,#REF!,AB$4,0))=FALSE,VLOOKUP($B58,#REF!,AB$4,0),"")</f>
        <v>#REF!</v>
      </c>
      <c r="AC58" s="186" t="e">
        <f>IF(ISNA(VLOOKUP($B58,#REF!,AC$4,0))=FALSE,VLOOKUP($B58,#REF!,AC$4,0),"")</f>
        <v>#REF!</v>
      </c>
      <c r="AD58" s="18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85" t="e">
        <f>IF(ISNA(VLOOKUP($B59,#REF!,AA$4,0))=FALSE,VLOOKUP($B59,#REF!,AA$4,0),"")</f>
        <v>#REF!</v>
      </c>
      <c r="AB59" s="186" t="e">
        <f>IF(ISNA(VLOOKUP($B59,#REF!,AB$4,0))=FALSE,VLOOKUP($B59,#REF!,AB$4,0),"")</f>
        <v>#REF!</v>
      </c>
      <c r="AC59" s="186" t="e">
        <f>IF(ISNA(VLOOKUP($B59,#REF!,AC$4,0))=FALSE,VLOOKUP($B59,#REF!,AC$4,0),"")</f>
        <v>#REF!</v>
      </c>
      <c r="AD59" s="18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85" t="e">
        <f>IF(ISNA(VLOOKUP($B60,#REF!,AA$4,0))=FALSE,VLOOKUP($B60,#REF!,AA$4,0),"")</f>
        <v>#REF!</v>
      </c>
      <c r="AB60" s="186" t="e">
        <f>IF(ISNA(VLOOKUP($B60,#REF!,AB$4,0))=FALSE,VLOOKUP($B60,#REF!,AB$4,0),"")</f>
        <v>#REF!</v>
      </c>
      <c r="AC60" s="186" t="e">
        <f>IF(ISNA(VLOOKUP($B60,#REF!,AC$4,0))=FALSE,VLOOKUP($B60,#REF!,AC$4,0),"")</f>
        <v>#REF!</v>
      </c>
      <c r="AD60" s="18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85" t="e">
        <f>IF(ISNA(VLOOKUP($B61,#REF!,AA$4,0))=FALSE,VLOOKUP($B61,#REF!,AA$4,0),"")</f>
        <v>#REF!</v>
      </c>
      <c r="AB61" s="186" t="e">
        <f>IF(ISNA(VLOOKUP($B61,#REF!,AB$4,0))=FALSE,VLOOKUP($B61,#REF!,AB$4,0),"")</f>
        <v>#REF!</v>
      </c>
      <c r="AC61" s="186" t="e">
        <f>IF(ISNA(VLOOKUP($B61,#REF!,AC$4,0))=FALSE,VLOOKUP($B61,#REF!,AC$4,0),"")</f>
        <v>#REF!</v>
      </c>
      <c r="AD61" s="18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85" t="e">
        <f>IF(ISNA(VLOOKUP($B62,#REF!,AA$4,0))=FALSE,VLOOKUP($B62,#REF!,AA$4,0),"")</f>
        <v>#REF!</v>
      </c>
      <c r="AB62" s="186" t="e">
        <f>IF(ISNA(VLOOKUP($B62,#REF!,AB$4,0))=FALSE,VLOOKUP($B62,#REF!,AB$4,0),"")</f>
        <v>#REF!</v>
      </c>
      <c r="AC62" s="186" t="e">
        <f>IF(ISNA(VLOOKUP($B62,#REF!,AC$4,0))=FALSE,VLOOKUP($B62,#REF!,AC$4,0),"")</f>
        <v>#REF!</v>
      </c>
      <c r="AD62" s="18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85" t="e">
        <f>IF(ISNA(VLOOKUP($B63,#REF!,AA$4,0))=FALSE,VLOOKUP($B63,#REF!,AA$4,0),"")</f>
        <v>#REF!</v>
      </c>
      <c r="AB63" s="186" t="e">
        <f>IF(ISNA(VLOOKUP($B63,#REF!,AB$4,0))=FALSE,VLOOKUP($B63,#REF!,AB$4,0),"")</f>
        <v>#REF!</v>
      </c>
      <c r="AC63" s="186" t="e">
        <f>IF(ISNA(VLOOKUP($B63,#REF!,AC$4,0))=FALSE,VLOOKUP($B63,#REF!,AC$4,0),"")</f>
        <v>#REF!</v>
      </c>
      <c r="AD63" s="18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85" t="e">
        <f>IF(ISNA(VLOOKUP($B64,#REF!,AA$4,0))=FALSE,VLOOKUP($B64,#REF!,AA$4,0),"")</f>
        <v>#REF!</v>
      </c>
      <c r="AB64" s="186" t="e">
        <f>IF(ISNA(VLOOKUP($B64,#REF!,AB$4,0))=FALSE,VLOOKUP($B64,#REF!,AB$4,0),"")</f>
        <v>#REF!</v>
      </c>
      <c r="AC64" s="186" t="e">
        <f>IF(ISNA(VLOOKUP($B64,#REF!,AC$4,0))=FALSE,VLOOKUP($B64,#REF!,AC$4,0),"")</f>
        <v>#REF!</v>
      </c>
      <c r="AD64" s="18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85" t="e">
        <f>IF(ISNA(VLOOKUP($B65,#REF!,AA$4,0))=FALSE,VLOOKUP($B65,#REF!,AA$4,0),"")</f>
        <v>#REF!</v>
      </c>
      <c r="AB65" s="186" t="e">
        <f>IF(ISNA(VLOOKUP($B65,#REF!,AB$4,0))=FALSE,VLOOKUP($B65,#REF!,AB$4,0),"")</f>
        <v>#REF!</v>
      </c>
      <c r="AC65" s="186" t="e">
        <f>IF(ISNA(VLOOKUP($B65,#REF!,AC$4,0))=FALSE,VLOOKUP($B65,#REF!,AC$4,0),"")</f>
        <v>#REF!</v>
      </c>
      <c r="AD65" s="18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85" t="e">
        <f>IF(ISNA(VLOOKUP($B66,#REF!,AA$4,0))=FALSE,VLOOKUP($B66,#REF!,AA$4,0),"")</f>
        <v>#REF!</v>
      </c>
      <c r="AB66" s="186" t="e">
        <f>IF(ISNA(VLOOKUP($B66,#REF!,AB$4,0))=FALSE,VLOOKUP($B66,#REF!,AB$4,0),"")</f>
        <v>#REF!</v>
      </c>
      <c r="AC66" s="186" t="e">
        <f>IF(ISNA(VLOOKUP($B66,#REF!,AC$4,0))=FALSE,VLOOKUP($B66,#REF!,AC$4,0),"")</f>
        <v>#REF!</v>
      </c>
      <c r="AD66" s="18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85" t="e">
        <f>IF(ISNA(VLOOKUP($B67,#REF!,AA$4,0))=FALSE,VLOOKUP($B67,#REF!,AA$4,0),"")</f>
        <v>#REF!</v>
      </c>
      <c r="AB67" s="186" t="e">
        <f>IF(ISNA(VLOOKUP($B67,#REF!,AB$4,0))=FALSE,VLOOKUP($B67,#REF!,AB$4,0),"")</f>
        <v>#REF!</v>
      </c>
      <c r="AC67" s="186" t="e">
        <f>IF(ISNA(VLOOKUP($B67,#REF!,AC$4,0))=FALSE,VLOOKUP($B67,#REF!,AC$4,0),"")</f>
        <v>#REF!</v>
      </c>
      <c r="AD67" s="18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85" t="e">
        <f>IF(ISNA(VLOOKUP($B68,#REF!,AA$4,0))=FALSE,VLOOKUP($B68,#REF!,AA$4,0),"")</f>
        <v>#REF!</v>
      </c>
      <c r="AB68" s="186" t="e">
        <f>IF(ISNA(VLOOKUP($B68,#REF!,AB$4,0))=FALSE,VLOOKUP($B68,#REF!,AB$4,0),"")</f>
        <v>#REF!</v>
      </c>
      <c r="AC68" s="186" t="e">
        <f>IF(ISNA(VLOOKUP($B68,#REF!,AC$4,0))=FALSE,VLOOKUP($B68,#REF!,AC$4,0),"")</f>
        <v>#REF!</v>
      </c>
      <c r="AD68" s="18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88" t="e">
        <f>IF(ISNA(VLOOKUP($B69,#REF!,AA$4,0))=FALSE,VLOOKUP($B69,#REF!,AA$4,0),"")</f>
        <v>#REF!</v>
      </c>
      <c r="AB69" s="189" t="e">
        <f>IF(ISNA(VLOOKUP($B69,#REF!,AB$4,0))=FALSE,VLOOKUP($B69,#REF!,AB$4,0),"")</f>
        <v>#REF!</v>
      </c>
      <c r="AC69" s="189" t="e">
        <f>IF(ISNA(VLOOKUP($B69,#REF!,AC$4,0))=FALSE,VLOOKUP($B69,#REF!,AC$4,0),"")</f>
        <v>#REF!</v>
      </c>
      <c r="AD69" s="19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7"/>
      <c r="AB78" s="158"/>
      <c r="AC78" s="158"/>
      <c r="AD78" s="15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/>
      <c r="AB79" s="146"/>
      <c r="AC79" s="146"/>
      <c r="AD79" s="14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/>
      <c r="AB80" s="146"/>
      <c r="AC80" s="146"/>
      <c r="AD80" s="14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/>
      <c r="AB81" s="146"/>
      <c r="AC81" s="146"/>
      <c r="AD81" s="14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/>
      <c r="AB82" s="146"/>
      <c r="AC82" s="146"/>
      <c r="AD82" s="14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/>
      <c r="AB83" s="146"/>
      <c r="AC83" s="146"/>
      <c r="AD83" s="14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/>
      <c r="AB84" s="146"/>
      <c r="AC84" s="146"/>
      <c r="AD84" s="14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/>
      <c r="AB85" s="146"/>
      <c r="AC85" s="146"/>
      <c r="AD85" s="14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/>
      <c r="AB86" s="146"/>
      <c r="AC86" s="146"/>
      <c r="AD86" s="14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/>
      <c r="AB87" s="146"/>
      <c r="AC87" s="146"/>
      <c r="AD87" s="14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/>
      <c r="AB88" s="146"/>
      <c r="AC88" s="146"/>
      <c r="AD88" s="14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/>
      <c r="AB89" s="146"/>
      <c r="AC89" s="146"/>
      <c r="AD89" s="14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/>
      <c r="AB90" s="146"/>
      <c r="AC90" s="146"/>
      <c r="AD90" s="14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/>
      <c r="AB91" s="146"/>
      <c r="AC91" s="146"/>
      <c r="AD91" s="14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4"/>
      <c r="AB92" s="155"/>
      <c r="AC92" s="155"/>
      <c r="AD92" s="15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60" t="s">
        <v>5</v>
      </c>
      <c r="B1" s="160"/>
      <c r="C1" s="160"/>
      <c r="D1" s="16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60" t="s">
        <v>6</v>
      </c>
      <c r="B2" s="160"/>
      <c r="C2" s="160"/>
      <c r="D2" s="16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9" t="s">
        <v>3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73" t="s">
        <v>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F5" s="46"/>
    </row>
    <row r="6" spans="1:32" s="11" customFormat="1" ht="17.25" customHeight="1">
      <c r="A6" s="161" t="s">
        <v>4</v>
      </c>
      <c r="B6" s="10"/>
      <c r="C6" s="164" t="s">
        <v>8</v>
      </c>
      <c r="D6" s="170" t="s">
        <v>9</v>
      </c>
      <c r="E6" s="151" t="s">
        <v>10</v>
      </c>
      <c r="F6" s="167" t="s">
        <v>11</v>
      </c>
      <c r="G6" s="164" t="s">
        <v>12</v>
      </c>
      <c r="H6" s="167" t="s">
        <v>13</v>
      </c>
      <c r="I6" s="150" t="s">
        <v>14</v>
      </c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 t="s">
        <v>15</v>
      </c>
      <c r="Y6" s="150"/>
      <c r="Z6" s="150"/>
      <c r="AA6" s="176" t="s">
        <v>16</v>
      </c>
      <c r="AB6" s="177"/>
      <c r="AC6" s="177"/>
      <c r="AD6" s="178"/>
    </row>
    <row r="7" spans="1:32" s="11" customFormat="1" ht="63.75" customHeight="1">
      <c r="A7" s="162"/>
      <c r="B7" s="12"/>
      <c r="C7" s="165"/>
      <c r="D7" s="171"/>
      <c r="E7" s="152"/>
      <c r="F7" s="168"/>
      <c r="G7" s="165"/>
      <c r="H7" s="174"/>
      <c r="I7" s="13" t="s">
        <v>31</v>
      </c>
      <c r="J7" s="14" t="s">
        <v>34</v>
      </c>
      <c r="K7" s="148" t="s">
        <v>32</v>
      </c>
      <c r="L7" s="148"/>
      <c r="M7" s="148"/>
      <c r="N7" s="148"/>
      <c r="O7" s="148" t="s">
        <v>33</v>
      </c>
      <c r="P7" s="148"/>
      <c r="Q7" s="148"/>
      <c r="R7" s="148"/>
      <c r="S7" s="148" t="s">
        <v>35</v>
      </c>
      <c r="T7" s="148"/>
      <c r="U7" s="148"/>
      <c r="V7" s="148"/>
      <c r="W7" s="14" t="s">
        <v>36</v>
      </c>
      <c r="X7" s="14" t="s">
        <v>37</v>
      </c>
      <c r="Y7" s="14" t="s">
        <v>38</v>
      </c>
      <c r="Z7" s="14" t="s">
        <v>39</v>
      </c>
      <c r="AA7" s="179"/>
      <c r="AB7" s="180"/>
      <c r="AC7" s="180"/>
      <c r="AD7" s="181"/>
    </row>
    <row r="8" spans="1:32" s="18" customFormat="1" ht="21">
      <c r="A8" s="163"/>
      <c r="B8" s="15"/>
      <c r="C8" s="166"/>
      <c r="D8" s="172"/>
      <c r="E8" s="153"/>
      <c r="F8" s="169"/>
      <c r="G8" s="166"/>
      <c r="H8" s="17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82"/>
      <c r="AB8" s="183"/>
      <c r="AC8" s="183"/>
      <c r="AD8" s="18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91" t="e">
        <f>IF(ISNA(VLOOKUP($B9,#REF!,AA$4,0))=FALSE,VLOOKUP($B9,#REF!,AA$4,0),"")</f>
        <v>#REF!</v>
      </c>
      <c r="AB9" s="192" t="e">
        <f>IF(ISNA(VLOOKUP($B9,#REF!,AB$4,0))=FALSE,VLOOKUP($B9,#REF!,AB$4,0),"")</f>
        <v>#REF!</v>
      </c>
      <c r="AC9" s="192" t="e">
        <f>IF(ISNA(VLOOKUP($B9,#REF!,AC$4,0))=FALSE,VLOOKUP($B9,#REF!,AC$4,0),"")</f>
        <v>#REF!</v>
      </c>
      <c r="AD9" s="19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85" t="e">
        <f>IF(ISNA(VLOOKUP($B10,#REF!,AA$4,0))=FALSE,VLOOKUP($B10,#REF!,AA$4,0),"")</f>
        <v>#REF!</v>
      </c>
      <c r="AB10" s="186" t="e">
        <f>IF(ISNA(VLOOKUP($B10,#REF!,AB$4,0))=FALSE,VLOOKUP($B10,#REF!,AB$4,0),"")</f>
        <v>#REF!</v>
      </c>
      <c r="AC10" s="186" t="e">
        <f>IF(ISNA(VLOOKUP($B10,#REF!,AC$4,0))=FALSE,VLOOKUP($B10,#REF!,AC$4,0),"")</f>
        <v>#REF!</v>
      </c>
      <c r="AD10" s="18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85" t="e">
        <f>IF(ISNA(VLOOKUP($B11,#REF!,AA$4,0))=FALSE,VLOOKUP($B11,#REF!,AA$4,0),"")</f>
        <v>#REF!</v>
      </c>
      <c r="AB11" s="186" t="e">
        <f>IF(ISNA(VLOOKUP($B11,#REF!,AB$4,0))=FALSE,VLOOKUP($B11,#REF!,AB$4,0),"")</f>
        <v>#REF!</v>
      </c>
      <c r="AC11" s="186" t="e">
        <f>IF(ISNA(VLOOKUP($B11,#REF!,AC$4,0))=FALSE,VLOOKUP($B11,#REF!,AC$4,0),"")</f>
        <v>#REF!</v>
      </c>
      <c r="AD11" s="18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85" t="e">
        <f>IF(ISNA(VLOOKUP($B12,#REF!,AA$4,0))=FALSE,VLOOKUP($B12,#REF!,AA$4,0),"")</f>
        <v>#REF!</v>
      </c>
      <c r="AB12" s="186" t="e">
        <f>IF(ISNA(VLOOKUP($B12,#REF!,AB$4,0))=FALSE,VLOOKUP($B12,#REF!,AB$4,0),"")</f>
        <v>#REF!</v>
      </c>
      <c r="AC12" s="186" t="e">
        <f>IF(ISNA(VLOOKUP($B12,#REF!,AC$4,0))=FALSE,VLOOKUP($B12,#REF!,AC$4,0),"")</f>
        <v>#REF!</v>
      </c>
      <c r="AD12" s="18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85" t="e">
        <f>IF(ISNA(VLOOKUP($B13,#REF!,AA$4,0))=FALSE,VLOOKUP($B13,#REF!,AA$4,0),"")</f>
        <v>#REF!</v>
      </c>
      <c r="AB13" s="186" t="e">
        <f>IF(ISNA(VLOOKUP($B13,#REF!,AB$4,0))=FALSE,VLOOKUP($B13,#REF!,AB$4,0),"")</f>
        <v>#REF!</v>
      </c>
      <c r="AC13" s="186" t="e">
        <f>IF(ISNA(VLOOKUP($B13,#REF!,AC$4,0))=FALSE,VLOOKUP($B13,#REF!,AC$4,0),"")</f>
        <v>#REF!</v>
      </c>
      <c r="AD13" s="18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85" t="e">
        <f>IF(ISNA(VLOOKUP($B14,#REF!,AA$4,0))=FALSE,VLOOKUP($B14,#REF!,AA$4,0),"")</f>
        <v>#REF!</v>
      </c>
      <c r="AB14" s="186" t="e">
        <f>IF(ISNA(VLOOKUP($B14,#REF!,AB$4,0))=FALSE,VLOOKUP($B14,#REF!,AB$4,0),"")</f>
        <v>#REF!</v>
      </c>
      <c r="AC14" s="186" t="e">
        <f>IF(ISNA(VLOOKUP($B14,#REF!,AC$4,0))=FALSE,VLOOKUP($B14,#REF!,AC$4,0),"")</f>
        <v>#REF!</v>
      </c>
      <c r="AD14" s="18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85" t="e">
        <f>IF(ISNA(VLOOKUP($B15,#REF!,AA$4,0))=FALSE,VLOOKUP($B15,#REF!,AA$4,0),"")</f>
        <v>#REF!</v>
      </c>
      <c r="AB15" s="186" t="e">
        <f>IF(ISNA(VLOOKUP($B15,#REF!,AB$4,0))=FALSE,VLOOKUP($B15,#REF!,AB$4,0),"")</f>
        <v>#REF!</v>
      </c>
      <c r="AC15" s="186" t="e">
        <f>IF(ISNA(VLOOKUP($B15,#REF!,AC$4,0))=FALSE,VLOOKUP($B15,#REF!,AC$4,0),"")</f>
        <v>#REF!</v>
      </c>
      <c r="AD15" s="18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85" t="e">
        <f>IF(ISNA(VLOOKUP($B16,#REF!,AA$4,0))=FALSE,VLOOKUP($B16,#REF!,AA$4,0),"")</f>
        <v>#REF!</v>
      </c>
      <c r="AB16" s="186" t="e">
        <f>IF(ISNA(VLOOKUP($B16,#REF!,AB$4,0))=FALSE,VLOOKUP($B16,#REF!,AB$4,0),"")</f>
        <v>#REF!</v>
      </c>
      <c r="AC16" s="186" t="e">
        <f>IF(ISNA(VLOOKUP($B16,#REF!,AC$4,0))=FALSE,VLOOKUP($B16,#REF!,AC$4,0),"")</f>
        <v>#REF!</v>
      </c>
      <c r="AD16" s="18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85" t="e">
        <f>IF(ISNA(VLOOKUP($B17,#REF!,AA$4,0))=FALSE,VLOOKUP($B17,#REF!,AA$4,0),"")</f>
        <v>#REF!</v>
      </c>
      <c r="AB17" s="186" t="e">
        <f>IF(ISNA(VLOOKUP($B17,#REF!,AB$4,0))=FALSE,VLOOKUP($B17,#REF!,AB$4,0),"")</f>
        <v>#REF!</v>
      </c>
      <c r="AC17" s="186" t="e">
        <f>IF(ISNA(VLOOKUP($B17,#REF!,AC$4,0))=FALSE,VLOOKUP($B17,#REF!,AC$4,0),"")</f>
        <v>#REF!</v>
      </c>
      <c r="AD17" s="18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85" t="e">
        <f>IF(ISNA(VLOOKUP($B18,#REF!,AA$4,0))=FALSE,VLOOKUP($B18,#REF!,AA$4,0),"")</f>
        <v>#REF!</v>
      </c>
      <c r="AB18" s="186" t="e">
        <f>IF(ISNA(VLOOKUP($B18,#REF!,AB$4,0))=FALSE,VLOOKUP($B18,#REF!,AB$4,0),"")</f>
        <v>#REF!</v>
      </c>
      <c r="AC18" s="186" t="e">
        <f>IF(ISNA(VLOOKUP($B18,#REF!,AC$4,0))=FALSE,VLOOKUP($B18,#REF!,AC$4,0),"")</f>
        <v>#REF!</v>
      </c>
      <c r="AD18" s="18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85" t="e">
        <f>IF(ISNA(VLOOKUP($B19,#REF!,AA$4,0))=FALSE,VLOOKUP($B19,#REF!,AA$4,0),"")</f>
        <v>#REF!</v>
      </c>
      <c r="AB19" s="186" t="e">
        <f>IF(ISNA(VLOOKUP($B19,#REF!,AB$4,0))=FALSE,VLOOKUP($B19,#REF!,AB$4,0),"")</f>
        <v>#REF!</v>
      </c>
      <c r="AC19" s="186" t="e">
        <f>IF(ISNA(VLOOKUP($B19,#REF!,AC$4,0))=FALSE,VLOOKUP($B19,#REF!,AC$4,0),"")</f>
        <v>#REF!</v>
      </c>
      <c r="AD19" s="18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85" t="e">
        <f>IF(ISNA(VLOOKUP($B20,#REF!,AA$4,0))=FALSE,VLOOKUP($B20,#REF!,AA$4,0),"")</f>
        <v>#REF!</v>
      </c>
      <c r="AB20" s="186" t="e">
        <f>IF(ISNA(VLOOKUP($B20,#REF!,AB$4,0))=FALSE,VLOOKUP($B20,#REF!,AB$4,0),"")</f>
        <v>#REF!</v>
      </c>
      <c r="AC20" s="186" t="e">
        <f>IF(ISNA(VLOOKUP($B20,#REF!,AC$4,0))=FALSE,VLOOKUP($B20,#REF!,AC$4,0),"")</f>
        <v>#REF!</v>
      </c>
      <c r="AD20" s="18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85" t="e">
        <f>IF(ISNA(VLOOKUP($B21,#REF!,AA$4,0))=FALSE,VLOOKUP($B21,#REF!,AA$4,0),"")</f>
        <v>#REF!</v>
      </c>
      <c r="AB21" s="186" t="e">
        <f>IF(ISNA(VLOOKUP($B21,#REF!,AB$4,0))=FALSE,VLOOKUP($B21,#REF!,AB$4,0),"")</f>
        <v>#REF!</v>
      </c>
      <c r="AC21" s="186" t="e">
        <f>IF(ISNA(VLOOKUP($B21,#REF!,AC$4,0))=FALSE,VLOOKUP($B21,#REF!,AC$4,0),"")</f>
        <v>#REF!</v>
      </c>
      <c r="AD21" s="18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85" t="e">
        <f>IF(ISNA(VLOOKUP($B22,#REF!,AA$4,0))=FALSE,VLOOKUP($B22,#REF!,AA$4,0),"")</f>
        <v>#REF!</v>
      </c>
      <c r="AB22" s="186" t="e">
        <f>IF(ISNA(VLOOKUP($B22,#REF!,AB$4,0))=FALSE,VLOOKUP($B22,#REF!,AB$4,0),"")</f>
        <v>#REF!</v>
      </c>
      <c r="AC22" s="186" t="e">
        <f>IF(ISNA(VLOOKUP($B22,#REF!,AC$4,0))=FALSE,VLOOKUP($B22,#REF!,AC$4,0),"")</f>
        <v>#REF!</v>
      </c>
      <c r="AD22" s="18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88" t="e">
        <f>IF(ISNA(VLOOKUP($B23,#REF!,AA$4,0))=FALSE,VLOOKUP($B23,#REF!,AA$4,0),"")</f>
        <v>#REF!</v>
      </c>
      <c r="AB23" s="189" t="e">
        <f>IF(ISNA(VLOOKUP($B23,#REF!,AB$4,0))=FALSE,VLOOKUP($B23,#REF!,AB$4,0),"")</f>
        <v>#REF!</v>
      </c>
      <c r="AC23" s="189" t="e">
        <f>IF(ISNA(VLOOKUP($B23,#REF!,AC$4,0))=FALSE,VLOOKUP($B23,#REF!,AC$4,0),"")</f>
        <v>#REF!</v>
      </c>
      <c r="AD23" s="19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44" t="s">
        <v>30</v>
      </c>
      <c r="T24" s="144"/>
      <c r="U24" s="144"/>
      <c r="V24" s="144"/>
      <c r="W24" s="144"/>
      <c r="X24" s="144"/>
      <c r="Y24" s="144"/>
      <c r="Z24" s="144"/>
      <c r="AA24" s="14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44" t="s">
        <v>22</v>
      </c>
      <c r="L25" s="144"/>
      <c r="M25" s="144"/>
      <c r="N25" s="144"/>
      <c r="O25" s="144"/>
      <c r="P25" s="144"/>
      <c r="Q25" s="144"/>
      <c r="R25" s="144"/>
      <c r="T25" s="21"/>
      <c r="U25" s="21"/>
      <c r="V25" s="144" t="s">
        <v>23</v>
      </c>
      <c r="W25" s="144"/>
      <c r="X25" s="144"/>
      <c r="Y25" s="144"/>
      <c r="Z25" s="144"/>
      <c r="AA25" s="14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44" t="s">
        <v>24</v>
      </c>
      <c r="L26" s="144"/>
      <c r="M26" s="144"/>
      <c r="N26" s="144"/>
      <c r="O26" s="144"/>
      <c r="P26" s="144"/>
      <c r="Q26" s="144"/>
      <c r="R26" s="144"/>
      <c r="S26" s="30"/>
      <c r="T26" s="30"/>
      <c r="U26" s="30"/>
      <c r="V26" s="144" t="s">
        <v>24</v>
      </c>
      <c r="W26" s="144"/>
      <c r="X26" s="144"/>
      <c r="Y26" s="144"/>
      <c r="Z26" s="144"/>
      <c r="AA26" s="14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91" t="e">
        <f>IF(ISNA(VLOOKUP($B32,#REF!,AA$4,0))=FALSE,VLOOKUP($B32,#REF!,AA$4,0),"")</f>
        <v>#REF!</v>
      </c>
      <c r="AB32" s="192" t="e">
        <f>IF(ISNA(VLOOKUP($B32,#REF!,AB$4,0))=FALSE,VLOOKUP($B32,#REF!,AB$4,0),"")</f>
        <v>#REF!</v>
      </c>
      <c r="AC32" s="192" t="e">
        <f>IF(ISNA(VLOOKUP($B32,#REF!,AC$4,0))=FALSE,VLOOKUP($B32,#REF!,AC$4,0),"")</f>
        <v>#REF!</v>
      </c>
      <c r="AD32" s="19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85" t="e">
        <f>IF(ISNA(VLOOKUP($B33,#REF!,AA$4,0))=FALSE,VLOOKUP($B33,#REF!,AA$4,0),"")</f>
        <v>#REF!</v>
      </c>
      <c r="AB33" s="186" t="e">
        <f>IF(ISNA(VLOOKUP($B33,#REF!,AB$4,0))=FALSE,VLOOKUP($B33,#REF!,AB$4,0),"")</f>
        <v>#REF!</v>
      </c>
      <c r="AC33" s="186" t="e">
        <f>IF(ISNA(VLOOKUP($B33,#REF!,AC$4,0))=FALSE,VLOOKUP($B33,#REF!,AC$4,0),"")</f>
        <v>#REF!</v>
      </c>
      <c r="AD33" s="18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85" t="e">
        <f>IF(ISNA(VLOOKUP($B34,#REF!,AA$4,0))=FALSE,VLOOKUP($B34,#REF!,AA$4,0),"")</f>
        <v>#REF!</v>
      </c>
      <c r="AB34" s="186" t="e">
        <f>IF(ISNA(VLOOKUP($B34,#REF!,AB$4,0))=FALSE,VLOOKUP($B34,#REF!,AB$4,0),"")</f>
        <v>#REF!</v>
      </c>
      <c r="AC34" s="186" t="e">
        <f>IF(ISNA(VLOOKUP($B34,#REF!,AC$4,0))=FALSE,VLOOKUP($B34,#REF!,AC$4,0),"")</f>
        <v>#REF!</v>
      </c>
      <c r="AD34" s="18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85" t="e">
        <f>IF(ISNA(VLOOKUP($B35,#REF!,AA$4,0))=FALSE,VLOOKUP($B35,#REF!,AA$4,0),"")</f>
        <v>#REF!</v>
      </c>
      <c r="AB35" s="186" t="e">
        <f>IF(ISNA(VLOOKUP($B35,#REF!,AB$4,0))=FALSE,VLOOKUP($B35,#REF!,AB$4,0),"")</f>
        <v>#REF!</v>
      </c>
      <c r="AC35" s="186" t="e">
        <f>IF(ISNA(VLOOKUP($B35,#REF!,AC$4,0))=FALSE,VLOOKUP($B35,#REF!,AC$4,0),"")</f>
        <v>#REF!</v>
      </c>
      <c r="AD35" s="18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85" t="e">
        <f>IF(ISNA(VLOOKUP($B36,#REF!,AA$4,0))=FALSE,VLOOKUP($B36,#REF!,AA$4,0),"")</f>
        <v>#REF!</v>
      </c>
      <c r="AB36" s="186" t="e">
        <f>IF(ISNA(VLOOKUP($B36,#REF!,AB$4,0))=FALSE,VLOOKUP($B36,#REF!,AB$4,0),"")</f>
        <v>#REF!</v>
      </c>
      <c r="AC36" s="186" t="e">
        <f>IF(ISNA(VLOOKUP($B36,#REF!,AC$4,0))=FALSE,VLOOKUP($B36,#REF!,AC$4,0),"")</f>
        <v>#REF!</v>
      </c>
      <c r="AD36" s="18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85" t="e">
        <f>IF(ISNA(VLOOKUP($B37,#REF!,AA$4,0))=FALSE,VLOOKUP($B37,#REF!,AA$4,0),"")</f>
        <v>#REF!</v>
      </c>
      <c r="AB37" s="186" t="e">
        <f>IF(ISNA(VLOOKUP($B37,#REF!,AB$4,0))=FALSE,VLOOKUP($B37,#REF!,AB$4,0),"")</f>
        <v>#REF!</v>
      </c>
      <c r="AC37" s="186" t="e">
        <f>IF(ISNA(VLOOKUP($B37,#REF!,AC$4,0))=FALSE,VLOOKUP($B37,#REF!,AC$4,0),"")</f>
        <v>#REF!</v>
      </c>
      <c r="AD37" s="18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85" t="e">
        <f>IF(ISNA(VLOOKUP($B38,#REF!,AA$4,0))=FALSE,VLOOKUP($B38,#REF!,AA$4,0),"")</f>
        <v>#REF!</v>
      </c>
      <c r="AB38" s="186" t="e">
        <f>IF(ISNA(VLOOKUP($B38,#REF!,AB$4,0))=FALSE,VLOOKUP($B38,#REF!,AB$4,0),"")</f>
        <v>#REF!</v>
      </c>
      <c r="AC38" s="186" t="e">
        <f>IF(ISNA(VLOOKUP($B38,#REF!,AC$4,0))=FALSE,VLOOKUP($B38,#REF!,AC$4,0),"")</f>
        <v>#REF!</v>
      </c>
      <c r="AD38" s="18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85" t="e">
        <f>IF(ISNA(VLOOKUP($B39,#REF!,AA$4,0))=FALSE,VLOOKUP($B39,#REF!,AA$4,0),"")</f>
        <v>#REF!</v>
      </c>
      <c r="AB39" s="186" t="e">
        <f>IF(ISNA(VLOOKUP($B39,#REF!,AB$4,0))=FALSE,VLOOKUP($B39,#REF!,AB$4,0),"")</f>
        <v>#REF!</v>
      </c>
      <c r="AC39" s="186" t="e">
        <f>IF(ISNA(VLOOKUP($B39,#REF!,AC$4,0))=FALSE,VLOOKUP($B39,#REF!,AC$4,0),"")</f>
        <v>#REF!</v>
      </c>
      <c r="AD39" s="18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85" t="e">
        <f>IF(ISNA(VLOOKUP($B40,#REF!,AA$4,0))=FALSE,VLOOKUP($B40,#REF!,AA$4,0),"")</f>
        <v>#REF!</v>
      </c>
      <c r="AB40" s="186" t="e">
        <f>IF(ISNA(VLOOKUP($B40,#REF!,AB$4,0))=FALSE,VLOOKUP($B40,#REF!,AB$4,0),"")</f>
        <v>#REF!</v>
      </c>
      <c r="AC40" s="186" t="e">
        <f>IF(ISNA(VLOOKUP($B40,#REF!,AC$4,0))=FALSE,VLOOKUP($B40,#REF!,AC$4,0),"")</f>
        <v>#REF!</v>
      </c>
      <c r="AD40" s="18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85" t="e">
        <f>IF(ISNA(VLOOKUP($B41,#REF!,AA$4,0))=FALSE,VLOOKUP($B41,#REF!,AA$4,0),"")</f>
        <v>#REF!</v>
      </c>
      <c r="AB41" s="186" t="e">
        <f>IF(ISNA(VLOOKUP($B41,#REF!,AB$4,0))=FALSE,VLOOKUP($B41,#REF!,AB$4,0),"")</f>
        <v>#REF!</v>
      </c>
      <c r="AC41" s="186" t="e">
        <f>IF(ISNA(VLOOKUP($B41,#REF!,AC$4,0))=FALSE,VLOOKUP($B41,#REF!,AC$4,0),"")</f>
        <v>#REF!</v>
      </c>
      <c r="AD41" s="18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85" t="e">
        <f>IF(ISNA(VLOOKUP($B42,#REF!,AA$4,0))=FALSE,VLOOKUP($B42,#REF!,AA$4,0),"")</f>
        <v>#REF!</v>
      </c>
      <c r="AB42" s="186" t="e">
        <f>IF(ISNA(VLOOKUP($B42,#REF!,AB$4,0))=FALSE,VLOOKUP($B42,#REF!,AB$4,0),"")</f>
        <v>#REF!</v>
      </c>
      <c r="AC42" s="186" t="e">
        <f>IF(ISNA(VLOOKUP($B42,#REF!,AC$4,0))=FALSE,VLOOKUP($B42,#REF!,AC$4,0),"")</f>
        <v>#REF!</v>
      </c>
      <c r="AD42" s="18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85" t="e">
        <f>IF(ISNA(VLOOKUP($B43,#REF!,AA$4,0))=FALSE,VLOOKUP($B43,#REF!,AA$4,0),"")</f>
        <v>#REF!</v>
      </c>
      <c r="AB43" s="186" t="e">
        <f>IF(ISNA(VLOOKUP($B43,#REF!,AB$4,0))=FALSE,VLOOKUP($B43,#REF!,AB$4,0),"")</f>
        <v>#REF!</v>
      </c>
      <c r="AC43" s="186" t="e">
        <f>IF(ISNA(VLOOKUP($B43,#REF!,AC$4,0))=FALSE,VLOOKUP($B43,#REF!,AC$4,0),"")</f>
        <v>#REF!</v>
      </c>
      <c r="AD43" s="18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85" t="e">
        <f>IF(ISNA(VLOOKUP($B44,#REF!,AA$4,0))=FALSE,VLOOKUP($B44,#REF!,AA$4,0),"")</f>
        <v>#REF!</v>
      </c>
      <c r="AB44" s="186" t="e">
        <f>IF(ISNA(VLOOKUP($B44,#REF!,AB$4,0))=FALSE,VLOOKUP($B44,#REF!,AB$4,0),"")</f>
        <v>#REF!</v>
      </c>
      <c r="AC44" s="186" t="e">
        <f>IF(ISNA(VLOOKUP($B44,#REF!,AC$4,0))=FALSE,VLOOKUP($B44,#REF!,AC$4,0),"")</f>
        <v>#REF!</v>
      </c>
      <c r="AD44" s="18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85" t="e">
        <f>IF(ISNA(VLOOKUP($B45,#REF!,AA$4,0))=FALSE,VLOOKUP($B45,#REF!,AA$4,0),"")</f>
        <v>#REF!</v>
      </c>
      <c r="AB45" s="186" t="e">
        <f>IF(ISNA(VLOOKUP($B45,#REF!,AB$4,0))=FALSE,VLOOKUP($B45,#REF!,AB$4,0),"")</f>
        <v>#REF!</v>
      </c>
      <c r="AC45" s="186" t="e">
        <f>IF(ISNA(VLOOKUP($B45,#REF!,AC$4,0))=FALSE,VLOOKUP($B45,#REF!,AC$4,0),"")</f>
        <v>#REF!</v>
      </c>
      <c r="AD45" s="18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88" t="e">
        <f>IF(ISNA(VLOOKUP($B46,#REF!,AA$4,0))=FALSE,VLOOKUP($B46,#REF!,AA$4,0),"")</f>
        <v>#REF!</v>
      </c>
      <c r="AB46" s="189" t="e">
        <f>IF(ISNA(VLOOKUP($B46,#REF!,AB$4,0))=FALSE,VLOOKUP($B46,#REF!,AB$4,0),"")</f>
        <v>#REF!</v>
      </c>
      <c r="AC46" s="189" t="e">
        <f>IF(ISNA(VLOOKUP($B46,#REF!,AC$4,0))=FALSE,VLOOKUP($B46,#REF!,AC$4,0),"")</f>
        <v>#REF!</v>
      </c>
      <c r="AD46" s="19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44" t="s">
        <v>30</v>
      </c>
      <c r="T47" s="144"/>
      <c r="U47" s="144"/>
      <c r="V47" s="144"/>
      <c r="W47" s="144"/>
      <c r="X47" s="144"/>
      <c r="Y47" s="144"/>
      <c r="Z47" s="144"/>
      <c r="AA47" s="14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44" t="s">
        <v>22</v>
      </c>
      <c r="L48" s="144"/>
      <c r="M48" s="144"/>
      <c r="N48" s="144"/>
      <c r="O48" s="144"/>
      <c r="P48" s="144"/>
      <c r="Q48" s="144"/>
      <c r="R48" s="144"/>
      <c r="T48" s="21"/>
      <c r="U48" s="21"/>
      <c r="V48" s="144" t="s">
        <v>23</v>
      </c>
      <c r="W48" s="144"/>
      <c r="X48" s="144"/>
      <c r="Y48" s="144"/>
      <c r="Z48" s="144"/>
      <c r="AA48" s="14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44" t="s">
        <v>24</v>
      </c>
      <c r="L49" s="144"/>
      <c r="M49" s="144"/>
      <c r="N49" s="144"/>
      <c r="O49" s="144"/>
      <c r="P49" s="144"/>
      <c r="Q49" s="144"/>
      <c r="R49" s="144"/>
      <c r="S49" s="30"/>
      <c r="T49" s="30"/>
      <c r="U49" s="30"/>
      <c r="V49" s="144" t="s">
        <v>24</v>
      </c>
      <c r="W49" s="144"/>
      <c r="X49" s="144"/>
      <c r="Y49" s="144"/>
      <c r="Z49" s="144"/>
      <c r="AA49" s="14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91" t="e">
        <f>IF(ISNA(VLOOKUP($B55,#REF!,AA$4,0))=FALSE,VLOOKUP($B55,#REF!,AA$4,0),"")</f>
        <v>#REF!</v>
      </c>
      <c r="AB55" s="192" t="e">
        <f>IF(ISNA(VLOOKUP($B55,#REF!,AB$4,0))=FALSE,VLOOKUP($B55,#REF!,AB$4,0),"")</f>
        <v>#REF!</v>
      </c>
      <c r="AC55" s="192" t="e">
        <f>IF(ISNA(VLOOKUP($B55,#REF!,AC$4,0))=FALSE,VLOOKUP($B55,#REF!,AC$4,0),"")</f>
        <v>#REF!</v>
      </c>
      <c r="AD55" s="19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85" t="e">
        <f>IF(ISNA(VLOOKUP($B56,#REF!,AA$4,0))=FALSE,VLOOKUP($B56,#REF!,AA$4,0),"")</f>
        <v>#REF!</v>
      </c>
      <c r="AB56" s="186" t="e">
        <f>IF(ISNA(VLOOKUP($B56,#REF!,AB$4,0))=FALSE,VLOOKUP($B56,#REF!,AB$4,0),"")</f>
        <v>#REF!</v>
      </c>
      <c r="AC56" s="186" t="e">
        <f>IF(ISNA(VLOOKUP($B56,#REF!,AC$4,0))=FALSE,VLOOKUP($B56,#REF!,AC$4,0),"")</f>
        <v>#REF!</v>
      </c>
      <c r="AD56" s="18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85" t="e">
        <f>IF(ISNA(VLOOKUP($B57,#REF!,AA$4,0))=FALSE,VLOOKUP($B57,#REF!,AA$4,0),"")</f>
        <v>#REF!</v>
      </c>
      <c r="AB57" s="186" t="e">
        <f>IF(ISNA(VLOOKUP($B57,#REF!,AB$4,0))=FALSE,VLOOKUP($B57,#REF!,AB$4,0),"")</f>
        <v>#REF!</v>
      </c>
      <c r="AC57" s="186" t="e">
        <f>IF(ISNA(VLOOKUP($B57,#REF!,AC$4,0))=FALSE,VLOOKUP($B57,#REF!,AC$4,0),"")</f>
        <v>#REF!</v>
      </c>
      <c r="AD57" s="18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85" t="e">
        <f>IF(ISNA(VLOOKUP($B58,#REF!,AA$4,0))=FALSE,VLOOKUP($B58,#REF!,AA$4,0),"")</f>
        <v>#REF!</v>
      </c>
      <c r="AB58" s="186" t="e">
        <f>IF(ISNA(VLOOKUP($B58,#REF!,AB$4,0))=FALSE,VLOOKUP($B58,#REF!,AB$4,0),"")</f>
        <v>#REF!</v>
      </c>
      <c r="AC58" s="186" t="e">
        <f>IF(ISNA(VLOOKUP($B58,#REF!,AC$4,0))=FALSE,VLOOKUP($B58,#REF!,AC$4,0),"")</f>
        <v>#REF!</v>
      </c>
      <c r="AD58" s="18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85" t="e">
        <f>IF(ISNA(VLOOKUP($B59,#REF!,AA$4,0))=FALSE,VLOOKUP($B59,#REF!,AA$4,0),"")</f>
        <v>#REF!</v>
      </c>
      <c r="AB59" s="186" t="e">
        <f>IF(ISNA(VLOOKUP($B59,#REF!,AB$4,0))=FALSE,VLOOKUP($B59,#REF!,AB$4,0),"")</f>
        <v>#REF!</v>
      </c>
      <c r="AC59" s="186" t="e">
        <f>IF(ISNA(VLOOKUP($B59,#REF!,AC$4,0))=FALSE,VLOOKUP($B59,#REF!,AC$4,0),"")</f>
        <v>#REF!</v>
      </c>
      <c r="AD59" s="18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85" t="e">
        <f>IF(ISNA(VLOOKUP($B60,#REF!,AA$4,0))=FALSE,VLOOKUP($B60,#REF!,AA$4,0),"")</f>
        <v>#REF!</v>
      </c>
      <c r="AB60" s="186" t="e">
        <f>IF(ISNA(VLOOKUP($B60,#REF!,AB$4,0))=FALSE,VLOOKUP($B60,#REF!,AB$4,0),"")</f>
        <v>#REF!</v>
      </c>
      <c r="AC60" s="186" t="e">
        <f>IF(ISNA(VLOOKUP($B60,#REF!,AC$4,0))=FALSE,VLOOKUP($B60,#REF!,AC$4,0),"")</f>
        <v>#REF!</v>
      </c>
      <c r="AD60" s="18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85" t="e">
        <f>IF(ISNA(VLOOKUP($B61,#REF!,AA$4,0))=FALSE,VLOOKUP($B61,#REF!,AA$4,0),"")</f>
        <v>#REF!</v>
      </c>
      <c r="AB61" s="186" t="e">
        <f>IF(ISNA(VLOOKUP($B61,#REF!,AB$4,0))=FALSE,VLOOKUP($B61,#REF!,AB$4,0),"")</f>
        <v>#REF!</v>
      </c>
      <c r="AC61" s="186" t="e">
        <f>IF(ISNA(VLOOKUP($B61,#REF!,AC$4,0))=FALSE,VLOOKUP($B61,#REF!,AC$4,0),"")</f>
        <v>#REF!</v>
      </c>
      <c r="AD61" s="18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85" t="e">
        <f>IF(ISNA(VLOOKUP($B62,#REF!,AA$4,0))=FALSE,VLOOKUP($B62,#REF!,AA$4,0),"")</f>
        <v>#REF!</v>
      </c>
      <c r="AB62" s="186" t="e">
        <f>IF(ISNA(VLOOKUP($B62,#REF!,AB$4,0))=FALSE,VLOOKUP($B62,#REF!,AB$4,0),"")</f>
        <v>#REF!</v>
      </c>
      <c r="AC62" s="186" t="e">
        <f>IF(ISNA(VLOOKUP($B62,#REF!,AC$4,0))=FALSE,VLOOKUP($B62,#REF!,AC$4,0),"")</f>
        <v>#REF!</v>
      </c>
      <c r="AD62" s="18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85" t="e">
        <f>IF(ISNA(VLOOKUP($B63,#REF!,AA$4,0))=FALSE,VLOOKUP($B63,#REF!,AA$4,0),"")</f>
        <v>#REF!</v>
      </c>
      <c r="AB63" s="186" t="e">
        <f>IF(ISNA(VLOOKUP($B63,#REF!,AB$4,0))=FALSE,VLOOKUP($B63,#REF!,AB$4,0),"")</f>
        <v>#REF!</v>
      </c>
      <c r="AC63" s="186" t="e">
        <f>IF(ISNA(VLOOKUP($B63,#REF!,AC$4,0))=FALSE,VLOOKUP($B63,#REF!,AC$4,0),"")</f>
        <v>#REF!</v>
      </c>
      <c r="AD63" s="18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85" t="e">
        <f>IF(ISNA(VLOOKUP($B64,#REF!,AA$4,0))=FALSE,VLOOKUP($B64,#REF!,AA$4,0),"")</f>
        <v>#REF!</v>
      </c>
      <c r="AB64" s="186" t="e">
        <f>IF(ISNA(VLOOKUP($B64,#REF!,AB$4,0))=FALSE,VLOOKUP($B64,#REF!,AB$4,0),"")</f>
        <v>#REF!</v>
      </c>
      <c r="AC64" s="186" t="e">
        <f>IF(ISNA(VLOOKUP($B64,#REF!,AC$4,0))=FALSE,VLOOKUP($B64,#REF!,AC$4,0),"")</f>
        <v>#REF!</v>
      </c>
      <c r="AD64" s="18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85" t="e">
        <f>IF(ISNA(VLOOKUP($B65,#REF!,AA$4,0))=FALSE,VLOOKUP($B65,#REF!,AA$4,0),"")</f>
        <v>#REF!</v>
      </c>
      <c r="AB65" s="186" t="e">
        <f>IF(ISNA(VLOOKUP($B65,#REF!,AB$4,0))=FALSE,VLOOKUP($B65,#REF!,AB$4,0),"")</f>
        <v>#REF!</v>
      </c>
      <c r="AC65" s="186" t="e">
        <f>IF(ISNA(VLOOKUP($B65,#REF!,AC$4,0))=FALSE,VLOOKUP($B65,#REF!,AC$4,0),"")</f>
        <v>#REF!</v>
      </c>
      <c r="AD65" s="18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85" t="e">
        <f>IF(ISNA(VLOOKUP($B66,#REF!,AA$4,0))=FALSE,VLOOKUP($B66,#REF!,AA$4,0),"")</f>
        <v>#REF!</v>
      </c>
      <c r="AB66" s="186" t="e">
        <f>IF(ISNA(VLOOKUP($B66,#REF!,AB$4,0))=FALSE,VLOOKUP($B66,#REF!,AB$4,0),"")</f>
        <v>#REF!</v>
      </c>
      <c r="AC66" s="186" t="e">
        <f>IF(ISNA(VLOOKUP($B66,#REF!,AC$4,0))=FALSE,VLOOKUP($B66,#REF!,AC$4,0),"")</f>
        <v>#REF!</v>
      </c>
      <c r="AD66" s="18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85" t="e">
        <f>IF(ISNA(VLOOKUP($B67,#REF!,AA$4,0))=FALSE,VLOOKUP($B67,#REF!,AA$4,0),"")</f>
        <v>#REF!</v>
      </c>
      <c r="AB67" s="186" t="e">
        <f>IF(ISNA(VLOOKUP($B67,#REF!,AB$4,0))=FALSE,VLOOKUP($B67,#REF!,AB$4,0),"")</f>
        <v>#REF!</v>
      </c>
      <c r="AC67" s="186" t="e">
        <f>IF(ISNA(VLOOKUP($B67,#REF!,AC$4,0))=FALSE,VLOOKUP($B67,#REF!,AC$4,0),"")</f>
        <v>#REF!</v>
      </c>
      <c r="AD67" s="18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85" t="e">
        <f>IF(ISNA(VLOOKUP($B68,#REF!,AA$4,0))=FALSE,VLOOKUP($B68,#REF!,AA$4,0),"")</f>
        <v>#REF!</v>
      </c>
      <c r="AB68" s="186" t="e">
        <f>IF(ISNA(VLOOKUP($B68,#REF!,AB$4,0))=FALSE,VLOOKUP($B68,#REF!,AB$4,0),"")</f>
        <v>#REF!</v>
      </c>
      <c r="AC68" s="186" t="e">
        <f>IF(ISNA(VLOOKUP($B68,#REF!,AC$4,0))=FALSE,VLOOKUP($B68,#REF!,AC$4,0),"")</f>
        <v>#REF!</v>
      </c>
      <c r="AD68" s="18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88" t="e">
        <f>IF(ISNA(VLOOKUP($B69,#REF!,AA$4,0))=FALSE,VLOOKUP($B69,#REF!,AA$4,0),"")</f>
        <v>#REF!</v>
      </c>
      <c r="AB69" s="189" t="e">
        <f>IF(ISNA(VLOOKUP($B69,#REF!,AB$4,0))=FALSE,VLOOKUP($B69,#REF!,AB$4,0),"")</f>
        <v>#REF!</v>
      </c>
      <c r="AC69" s="189" t="e">
        <f>IF(ISNA(VLOOKUP($B69,#REF!,AC$4,0))=FALSE,VLOOKUP($B69,#REF!,AC$4,0),"")</f>
        <v>#REF!</v>
      </c>
      <c r="AD69" s="19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44" t="s">
        <v>30</v>
      </c>
      <c r="T70" s="144"/>
      <c r="U70" s="144"/>
      <c r="V70" s="144"/>
      <c r="W70" s="144"/>
      <c r="X70" s="144"/>
      <c r="Y70" s="144"/>
      <c r="Z70" s="144"/>
      <c r="AA70" s="14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44" t="s">
        <v>22</v>
      </c>
      <c r="L71" s="144"/>
      <c r="M71" s="144"/>
      <c r="N71" s="144"/>
      <c r="O71" s="144"/>
      <c r="P71" s="144"/>
      <c r="Q71" s="144"/>
      <c r="R71" s="144"/>
      <c r="T71" s="21"/>
      <c r="U71" s="21"/>
      <c r="V71" s="144" t="s">
        <v>23</v>
      </c>
      <c r="W71" s="144"/>
      <c r="X71" s="144"/>
      <c r="Y71" s="144"/>
      <c r="Z71" s="144"/>
      <c r="AA71" s="14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44" t="s">
        <v>24</v>
      </c>
      <c r="L72" s="144"/>
      <c r="M72" s="144"/>
      <c r="N72" s="144"/>
      <c r="O72" s="144"/>
      <c r="P72" s="144"/>
      <c r="Q72" s="144"/>
      <c r="R72" s="144"/>
      <c r="S72" s="30"/>
      <c r="T72" s="30"/>
      <c r="U72" s="30"/>
      <c r="V72" s="144" t="s">
        <v>24</v>
      </c>
      <c r="W72" s="144"/>
      <c r="X72" s="144"/>
      <c r="Y72" s="144"/>
      <c r="Z72" s="144"/>
      <c r="AA72" s="14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91" t="e">
        <f>IF(ISNA(VLOOKUP($B78,#REF!,AA$4,0))=FALSE,VLOOKUP($B78,#REF!,AA$4,0),"")</f>
        <v>#REF!</v>
      </c>
      <c r="AB78" s="192" t="e">
        <f>IF(ISNA(VLOOKUP($B78,#REF!,AB$4,0))=FALSE,VLOOKUP($B78,#REF!,AB$4,0),"")</f>
        <v>#REF!</v>
      </c>
      <c r="AC78" s="192" t="e">
        <f>IF(ISNA(VLOOKUP($B78,#REF!,AC$4,0))=FALSE,VLOOKUP($B78,#REF!,AC$4,0),"")</f>
        <v>#REF!</v>
      </c>
      <c r="AD78" s="19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85" t="e">
        <f>IF(ISNA(VLOOKUP($B79,#REF!,AA$4,0))=FALSE,VLOOKUP($B79,#REF!,AA$4,0),"")</f>
        <v>#REF!</v>
      </c>
      <c r="AB79" s="186" t="e">
        <f>IF(ISNA(VLOOKUP($B79,#REF!,AB$4,0))=FALSE,VLOOKUP($B79,#REF!,AB$4,0),"")</f>
        <v>#REF!</v>
      </c>
      <c r="AC79" s="186" t="e">
        <f>IF(ISNA(VLOOKUP($B79,#REF!,AC$4,0))=FALSE,VLOOKUP($B79,#REF!,AC$4,0),"")</f>
        <v>#REF!</v>
      </c>
      <c r="AD79" s="18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85" t="e">
        <f>IF(ISNA(VLOOKUP($B80,#REF!,AA$4,0))=FALSE,VLOOKUP($B80,#REF!,AA$4,0),"")</f>
        <v>#REF!</v>
      </c>
      <c r="AB80" s="186" t="e">
        <f>IF(ISNA(VLOOKUP($B80,#REF!,AB$4,0))=FALSE,VLOOKUP($B80,#REF!,AB$4,0),"")</f>
        <v>#REF!</v>
      </c>
      <c r="AC80" s="186" t="e">
        <f>IF(ISNA(VLOOKUP($B80,#REF!,AC$4,0))=FALSE,VLOOKUP($B80,#REF!,AC$4,0),"")</f>
        <v>#REF!</v>
      </c>
      <c r="AD80" s="18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85" t="e">
        <f>IF(ISNA(VLOOKUP($B81,#REF!,AA$4,0))=FALSE,VLOOKUP($B81,#REF!,AA$4,0),"")</f>
        <v>#REF!</v>
      </c>
      <c r="AB81" s="186" t="e">
        <f>IF(ISNA(VLOOKUP($B81,#REF!,AB$4,0))=FALSE,VLOOKUP($B81,#REF!,AB$4,0),"")</f>
        <v>#REF!</v>
      </c>
      <c r="AC81" s="186" t="e">
        <f>IF(ISNA(VLOOKUP($B81,#REF!,AC$4,0))=FALSE,VLOOKUP($B81,#REF!,AC$4,0),"")</f>
        <v>#REF!</v>
      </c>
      <c r="AD81" s="18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85" t="e">
        <f>IF(ISNA(VLOOKUP($B82,#REF!,AA$4,0))=FALSE,VLOOKUP($B82,#REF!,AA$4,0),"")</f>
        <v>#REF!</v>
      </c>
      <c r="AB82" s="186" t="e">
        <f>IF(ISNA(VLOOKUP($B82,#REF!,AB$4,0))=FALSE,VLOOKUP($B82,#REF!,AB$4,0),"")</f>
        <v>#REF!</v>
      </c>
      <c r="AC82" s="186" t="e">
        <f>IF(ISNA(VLOOKUP($B82,#REF!,AC$4,0))=FALSE,VLOOKUP($B82,#REF!,AC$4,0),"")</f>
        <v>#REF!</v>
      </c>
      <c r="AD82" s="18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85" t="e">
        <f>IF(ISNA(VLOOKUP($B83,#REF!,AA$4,0))=FALSE,VLOOKUP($B83,#REF!,AA$4,0),"")</f>
        <v>#REF!</v>
      </c>
      <c r="AB83" s="186" t="e">
        <f>IF(ISNA(VLOOKUP($B83,#REF!,AB$4,0))=FALSE,VLOOKUP($B83,#REF!,AB$4,0),"")</f>
        <v>#REF!</v>
      </c>
      <c r="AC83" s="186" t="e">
        <f>IF(ISNA(VLOOKUP($B83,#REF!,AC$4,0))=FALSE,VLOOKUP($B83,#REF!,AC$4,0),"")</f>
        <v>#REF!</v>
      </c>
      <c r="AD83" s="18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85" t="e">
        <f>IF(ISNA(VLOOKUP($B84,#REF!,AA$4,0))=FALSE,VLOOKUP($B84,#REF!,AA$4,0),"")</f>
        <v>#REF!</v>
      </c>
      <c r="AB84" s="186" t="e">
        <f>IF(ISNA(VLOOKUP($B84,#REF!,AB$4,0))=FALSE,VLOOKUP($B84,#REF!,AB$4,0),"")</f>
        <v>#REF!</v>
      </c>
      <c r="AC84" s="186" t="e">
        <f>IF(ISNA(VLOOKUP($B84,#REF!,AC$4,0))=FALSE,VLOOKUP($B84,#REF!,AC$4,0),"")</f>
        <v>#REF!</v>
      </c>
      <c r="AD84" s="18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85" t="e">
        <f>IF(ISNA(VLOOKUP($B85,#REF!,AA$4,0))=FALSE,VLOOKUP($B85,#REF!,AA$4,0),"")</f>
        <v>#REF!</v>
      </c>
      <c r="AB85" s="186" t="e">
        <f>IF(ISNA(VLOOKUP($B85,#REF!,AB$4,0))=FALSE,VLOOKUP($B85,#REF!,AB$4,0),"")</f>
        <v>#REF!</v>
      </c>
      <c r="AC85" s="186" t="e">
        <f>IF(ISNA(VLOOKUP($B85,#REF!,AC$4,0))=FALSE,VLOOKUP($B85,#REF!,AC$4,0),"")</f>
        <v>#REF!</v>
      </c>
      <c r="AD85" s="18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85" t="e">
        <f>IF(ISNA(VLOOKUP($B86,#REF!,AA$4,0))=FALSE,VLOOKUP($B86,#REF!,AA$4,0),"")</f>
        <v>#REF!</v>
      </c>
      <c r="AB86" s="186" t="e">
        <f>IF(ISNA(VLOOKUP($B86,#REF!,AB$4,0))=FALSE,VLOOKUP($B86,#REF!,AB$4,0),"")</f>
        <v>#REF!</v>
      </c>
      <c r="AC86" s="186" t="e">
        <f>IF(ISNA(VLOOKUP($B86,#REF!,AC$4,0))=FALSE,VLOOKUP($B86,#REF!,AC$4,0),"")</f>
        <v>#REF!</v>
      </c>
      <c r="AD86" s="18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85" t="e">
        <f>IF(ISNA(VLOOKUP($B87,#REF!,AA$4,0))=FALSE,VLOOKUP($B87,#REF!,AA$4,0),"")</f>
        <v>#REF!</v>
      </c>
      <c r="AB87" s="186" t="e">
        <f>IF(ISNA(VLOOKUP($B87,#REF!,AB$4,0))=FALSE,VLOOKUP($B87,#REF!,AB$4,0),"")</f>
        <v>#REF!</v>
      </c>
      <c r="AC87" s="186" t="e">
        <f>IF(ISNA(VLOOKUP($B87,#REF!,AC$4,0))=FALSE,VLOOKUP($B87,#REF!,AC$4,0),"")</f>
        <v>#REF!</v>
      </c>
      <c r="AD87" s="18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85" t="e">
        <f>IF(ISNA(VLOOKUP($B88,#REF!,AA$4,0))=FALSE,VLOOKUP($B88,#REF!,AA$4,0),"")</f>
        <v>#REF!</v>
      </c>
      <c r="AB88" s="186" t="e">
        <f>IF(ISNA(VLOOKUP($B88,#REF!,AB$4,0))=FALSE,VLOOKUP($B88,#REF!,AB$4,0),"")</f>
        <v>#REF!</v>
      </c>
      <c r="AC88" s="186" t="e">
        <f>IF(ISNA(VLOOKUP($B88,#REF!,AC$4,0))=FALSE,VLOOKUP($B88,#REF!,AC$4,0),"")</f>
        <v>#REF!</v>
      </c>
      <c r="AD88" s="18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85" t="e">
        <f>IF(ISNA(VLOOKUP($B89,#REF!,AA$4,0))=FALSE,VLOOKUP($B89,#REF!,AA$4,0),"")</f>
        <v>#REF!</v>
      </c>
      <c r="AB89" s="186" t="e">
        <f>IF(ISNA(VLOOKUP($B89,#REF!,AB$4,0))=FALSE,VLOOKUP($B89,#REF!,AB$4,0),"")</f>
        <v>#REF!</v>
      </c>
      <c r="AC89" s="186" t="e">
        <f>IF(ISNA(VLOOKUP($B89,#REF!,AC$4,0))=FALSE,VLOOKUP($B89,#REF!,AC$4,0),"")</f>
        <v>#REF!</v>
      </c>
      <c r="AD89" s="18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85" t="e">
        <f>IF(ISNA(VLOOKUP($B90,#REF!,AA$4,0))=FALSE,VLOOKUP($B90,#REF!,AA$4,0),"")</f>
        <v>#REF!</v>
      </c>
      <c r="AB90" s="186" t="e">
        <f>IF(ISNA(VLOOKUP($B90,#REF!,AB$4,0))=FALSE,VLOOKUP($B90,#REF!,AB$4,0),"")</f>
        <v>#REF!</v>
      </c>
      <c r="AC90" s="186" t="e">
        <f>IF(ISNA(VLOOKUP($B90,#REF!,AC$4,0))=FALSE,VLOOKUP($B90,#REF!,AC$4,0),"")</f>
        <v>#REF!</v>
      </c>
      <c r="AD90" s="18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85" t="e">
        <f>IF(ISNA(VLOOKUP($B91,#REF!,AA$4,0))=FALSE,VLOOKUP($B91,#REF!,AA$4,0),"")</f>
        <v>#REF!</v>
      </c>
      <c r="AB91" s="186" t="e">
        <f>IF(ISNA(VLOOKUP($B91,#REF!,AB$4,0))=FALSE,VLOOKUP($B91,#REF!,AB$4,0),"")</f>
        <v>#REF!</v>
      </c>
      <c r="AC91" s="186" t="e">
        <f>IF(ISNA(VLOOKUP($B91,#REF!,AC$4,0))=FALSE,VLOOKUP($B91,#REF!,AC$4,0),"")</f>
        <v>#REF!</v>
      </c>
      <c r="AD91" s="18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88" t="e">
        <f>IF(ISNA(VLOOKUP($B92,#REF!,AA$4,0))=FALSE,VLOOKUP($B92,#REF!,AA$4,0),"")</f>
        <v>#REF!</v>
      </c>
      <c r="AB92" s="189" t="e">
        <f>IF(ISNA(VLOOKUP($B92,#REF!,AB$4,0))=FALSE,VLOOKUP($B92,#REF!,AB$4,0),"")</f>
        <v>#REF!</v>
      </c>
      <c r="AC92" s="189" t="e">
        <f>IF(ISNA(VLOOKUP($B92,#REF!,AC$4,0))=FALSE,VLOOKUP($B92,#REF!,AC$4,0),"")</f>
        <v>#REF!</v>
      </c>
      <c r="AD92" s="19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44" t="s">
        <v>30</v>
      </c>
      <c r="T93" s="144"/>
      <c r="U93" s="144"/>
      <c r="V93" s="144"/>
      <c r="W93" s="144"/>
      <c r="X93" s="144"/>
      <c r="Y93" s="144"/>
      <c r="Z93" s="144"/>
      <c r="AA93" s="14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44" t="s">
        <v>22</v>
      </c>
      <c r="L94" s="144"/>
      <c r="M94" s="144"/>
      <c r="N94" s="144"/>
      <c r="O94" s="144"/>
      <c r="P94" s="144"/>
      <c r="Q94" s="144"/>
      <c r="R94" s="144"/>
      <c r="T94" s="21"/>
      <c r="U94" s="21"/>
      <c r="V94" s="144" t="s">
        <v>23</v>
      </c>
      <c r="W94" s="144"/>
      <c r="X94" s="144"/>
      <c r="Y94" s="144"/>
      <c r="Z94" s="144"/>
      <c r="AA94" s="14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44" t="s">
        <v>24</v>
      </c>
      <c r="L95" s="144"/>
      <c r="M95" s="144"/>
      <c r="N95" s="144"/>
      <c r="O95" s="144"/>
      <c r="P95" s="144"/>
      <c r="Q95" s="144"/>
      <c r="R95" s="144"/>
      <c r="S95" s="30"/>
      <c r="T95" s="30"/>
      <c r="U95" s="30"/>
      <c r="V95" s="144" t="s">
        <v>24</v>
      </c>
      <c r="W95" s="144"/>
      <c r="X95" s="144"/>
      <c r="Y95" s="144"/>
      <c r="Z95" s="144"/>
      <c r="AA95" s="14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211" t="s">
        <v>57</v>
      </c>
      <c r="D1" s="211"/>
      <c r="E1" s="57"/>
      <c r="F1" s="211" t="s">
        <v>58</v>
      </c>
      <c r="G1" s="211"/>
      <c r="H1" s="211"/>
      <c r="I1" s="211"/>
      <c r="J1" s="211"/>
      <c r="K1" s="58" t="s">
        <v>74</v>
      </c>
    </row>
    <row r="2" spans="1:13" s="56" customFormat="1">
      <c r="C2" s="211" t="s">
        <v>59</v>
      </c>
      <c r="D2" s="211"/>
      <c r="E2" s="59" t="e">
        <v>#NAME?</v>
      </c>
      <c r="F2" s="211" t="e">
        <f>"(KHÓA K17: "&amp;VLOOKUP($E$2&amp;"-"&amp;$C$3,#REF!,11,0)&amp;")"</f>
        <v>#NAME?</v>
      </c>
      <c r="G2" s="211"/>
      <c r="H2" s="211"/>
      <c r="I2" s="211"/>
      <c r="J2" s="21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212" t="e">
        <f>"MÔN :"&amp;VLOOKUP($E$2&amp;"-"&amp;$C$3,#REF!,6,0) &amp;"* MÃ MÔN:ENG "&amp;VLOOKUP($E$2&amp;"-"&amp;$C$3,#REF!,5,0)</f>
        <v>#NAME?</v>
      </c>
      <c r="E3" s="212"/>
      <c r="F3" s="212"/>
      <c r="G3" s="212"/>
      <c r="H3" s="212"/>
      <c r="I3" s="212"/>
      <c r="J3" s="21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21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213"/>
      <c r="D4" s="213"/>
      <c r="E4" s="213"/>
      <c r="F4" s="213"/>
      <c r="G4" s="213"/>
      <c r="H4" s="213"/>
      <c r="I4" s="213"/>
      <c r="J4" s="21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201" t="s">
        <v>4</v>
      </c>
      <c r="C6" s="200" t="s">
        <v>64</v>
      </c>
      <c r="D6" s="209" t="s">
        <v>65</v>
      </c>
      <c r="E6" s="210" t="s">
        <v>10</v>
      </c>
      <c r="F6" s="200" t="s">
        <v>12</v>
      </c>
      <c r="G6" s="200" t="s">
        <v>66</v>
      </c>
      <c r="H6" s="200" t="s">
        <v>67</v>
      </c>
      <c r="I6" s="202" t="s">
        <v>56</v>
      </c>
      <c r="J6" s="202"/>
      <c r="K6" s="203" t="s">
        <v>68</v>
      </c>
      <c r="L6" s="204"/>
      <c r="M6" s="205"/>
    </row>
    <row r="7" spans="1:13" ht="27" customHeight="1">
      <c r="B7" s="201"/>
      <c r="C7" s="201"/>
      <c r="D7" s="209"/>
      <c r="E7" s="210"/>
      <c r="F7" s="201"/>
      <c r="G7" s="201"/>
      <c r="H7" s="201"/>
      <c r="I7" s="64" t="s">
        <v>69</v>
      </c>
      <c r="J7" s="64" t="s">
        <v>70</v>
      </c>
      <c r="K7" s="206"/>
      <c r="L7" s="207"/>
      <c r="M7" s="208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97" t="e">
        <f>IF($A8&gt;0,VLOOKUP($A8,#REF!,16,0),"")</f>
        <v>#NAME?</v>
      </c>
      <c r="L8" s="198"/>
      <c r="M8" s="199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94" t="e">
        <f>IF($A9&gt;0,VLOOKUP($A9,#REF!,16,0),"")</f>
        <v>#NAME?</v>
      </c>
      <c r="L9" s="195"/>
      <c r="M9" s="196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94" t="e">
        <f>IF($A10&gt;0,VLOOKUP($A10,#REF!,16,0),"")</f>
        <v>#NAME?</v>
      </c>
      <c r="L10" s="195"/>
      <c r="M10" s="196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94" t="e">
        <f>IF($A11&gt;0,VLOOKUP($A11,#REF!,16,0),"")</f>
        <v>#NAME?</v>
      </c>
      <c r="L11" s="195"/>
      <c r="M11" s="196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94" t="e">
        <f>IF($A12&gt;0,VLOOKUP($A12,#REF!,16,0),"")</f>
        <v>#NAME?</v>
      </c>
      <c r="L12" s="195"/>
      <c r="M12" s="196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94" t="e">
        <f>IF($A13&gt;0,VLOOKUP($A13,#REF!,16,0),"")</f>
        <v>#NAME?</v>
      </c>
      <c r="L13" s="195"/>
      <c r="M13" s="196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94" t="e">
        <f>IF($A14&gt;0,VLOOKUP($A14,#REF!,16,0),"")</f>
        <v>#NAME?</v>
      </c>
      <c r="L14" s="195"/>
      <c r="M14" s="196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94" t="e">
        <f>IF($A15&gt;0,VLOOKUP($A15,#REF!,16,0),"")</f>
        <v>#NAME?</v>
      </c>
      <c r="L15" s="195"/>
      <c r="M15" s="196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94" t="e">
        <f>IF($A16&gt;0,VLOOKUP($A16,#REF!,16,0),"")</f>
        <v>#NAME?</v>
      </c>
      <c r="L16" s="195"/>
      <c r="M16" s="196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94" t="e">
        <f>IF($A17&gt;0,VLOOKUP($A17,#REF!,16,0),"")</f>
        <v>#NAME?</v>
      </c>
      <c r="L17" s="195"/>
      <c r="M17" s="196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94" t="e">
        <f>IF($A18&gt;0,VLOOKUP($A18,#REF!,16,0),"")</f>
        <v>#NAME?</v>
      </c>
      <c r="L18" s="195"/>
      <c r="M18" s="196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94" t="e">
        <f>IF($A19&gt;0,VLOOKUP($A19,#REF!,16,0),"")</f>
        <v>#NAME?</v>
      </c>
      <c r="L19" s="195"/>
      <c r="M19" s="196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94" t="e">
        <f>IF($A20&gt;0,VLOOKUP($A20,#REF!,16,0),"")</f>
        <v>#NAME?</v>
      </c>
      <c r="L20" s="195"/>
      <c r="M20" s="196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94" t="e">
        <f>IF($A21&gt;0,VLOOKUP($A21,#REF!,16,0),"")</f>
        <v>#NAME?</v>
      </c>
      <c r="L21" s="195"/>
      <c r="M21" s="196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94" t="e">
        <f>IF($A22&gt;0,VLOOKUP($A22,#REF!,16,0),"")</f>
        <v>#NAME?</v>
      </c>
      <c r="L22" s="195"/>
      <c r="M22" s="196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94" t="e">
        <f>IF($A23&gt;0,VLOOKUP($A23,#REF!,16,0),"")</f>
        <v>#NAME?</v>
      </c>
      <c r="L23" s="195"/>
      <c r="M23" s="196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94" t="e">
        <f>IF($A24&gt;0,VLOOKUP($A24,#REF!,16,0),"")</f>
        <v>#NAME?</v>
      </c>
      <c r="L24" s="195"/>
      <c r="M24" s="196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94" t="e">
        <f>IF($A25&gt;0,VLOOKUP($A25,#REF!,16,0),"")</f>
        <v>#NAME?</v>
      </c>
      <c r="L25" s="195"/>
      <c r="M25" s="196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94" t="e">
        <f>IF($A26&gt;0,VLOOKUP($A26,#REF!,16,0),"")</f>
        <v>#NAME?</v>
      </c>
      <c r="L26" s="195"/>
      <c r="M26" s="196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94" t="e">
        <f>IF($A27&gt;0,VLOOKUP($A27,#REF!,16,0),"")</f>
        <v>#NAME?</v>
      </c>
      <c r="L27" s="195"/>
      <c r="M27" s="196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94" t="e">
        <f>IF($A28&gt;0,VLOOKUP($A28,#REF!,16,0),"")</f>
        <v>#NAME?</v>
      </c>
      <c r="L28" s="195"/>
      <c r="M28" s="196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94" t="e">
        <f>IF($A29&gt;0,VLOOKUP($A29,#REF!,16,0),"")</f>
        <v>#NAME?</v>
      </c>
      <c r="L29" s="195"/>
      <c r="M29" s="196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94" t="e">
        <f>IF($A30&gt;0,VLOOKUP($A30,#REF!,16,0),"")</f>
        <v>#NAME?</v>
      </c>
      <c r="L30" s="195"/>
      <c r="M30" s="196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94" t="e">
        <f>IF($A31&gt;0,VLOOKUP($A31,#REF!,16,0),"")</f>
        <v>#NAME?</v>
      </c>
      <c r="L31" s="195"/>
      <c r="M31" s="196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94" t="e">
        <f>IF($A32&gt;0,VLOOKUP($A32,#REF!,16,0),"")</f>
        <v>#NAME?</v>
      </c>
      <c r="L32" s="195"/>
      <c r="M32" s="196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94" t="e">
        <f>IF($A33&gt;0,VLOOKUP($A33,#REF!,16,0),"")</f>
        <v>#NAME?</v>
      </c>
      <c r="L33" s="195"/>
      <c r="M33" s="196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94" t="e">
        <f>IF($A34&gt;0,VLOOKUP($A34,#REF!,16,0),"")</f>
        <v>#NAME?</v>
      </c>
      <c r="L34" s="195"/>
      <c r="M34" s="196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94" t="e">
        <f>IF($A35&gt;0,VLOOKUP($A35,#REF!,16,0),"")</f>
        <v>#NAME?</v>
      </c>
      <c r="L35" s="195"/>
      <c r="M35" s="196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94" t="e">
        <f>IF($A36&gt;0,VLOOKUP($A36,#REF!,16,0),"")</f>
        <v>#NAME?</v>
      </c>
      <c r="L36" s="195"/>
      <c r="M36" s="196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94" t="e">
        <f>IF($A37&gt;0,VLOOKUP($A37,#REF!,16,0),"")</f>
        <v>#NAME?</v>
      </c>
      <c r="L37" s="195"/>
      <c r="M37" s="19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97" t="e">
        <f>IF($A44&gt;0,VLOOKUP($A44,#REF!,16,0),"")</f>
        <v>#NAME?</v>
      </c>
      <c r="L44" s="198"/>
      <c r="M44" s="199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94" t="e">
        <f>IF($A45&gt;0,VLOOKUP($A45,#REF!,16,0),"")</f>
        <v>#NAME?</v>
      </c>
      <c r="L45" s="195"/>
      <c r="M45" s="196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94" t="e">
        <f>IF($A46&gt;0,VLOOKUP($A46,#REF!,16,0),"")</f>
        <v>#NAME?</v>
      </c>
      <c r="L46" s="195"/>
      <c r="M46" s="196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94" t="e">
        <f>IF($A47&gt;0,VLOOKUP($A47,#REF!,16,0),"")</f>
        <v>#NAME?</v>
      </c>
      <c r="L47" s="195"/>
      <c r="M47" s="196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94" t="e">
        <f>IF($A48&gt;0,VLOOKUP($A48,#REF!,16,0),"")</f>
        <v>#NAME?</v>
      </c>
      <c r="L48" s="195"/>
      <c r="M48" s="196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94" t="e">
        <f>IF($A49&gt;0,VLOOKUP($A49,#REF!,16,0),"")</f>
        <v>#NAME?</v>
      </c>
      <c r="L49" s="195"/>
      <c r="M49" s="196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94" t="e">
        <f>IF($A50&gt;0,VLOOKUP($A50,#REF!,16,0),"")</f>
        <v>#NAME?</v>
      </c>
      <c r="L50" s="195"/>
      <c r="M50" s="196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94" t="e">
        <f>IF($A51&gt;0,VLOOKUP($A51,#REF!,16,0),"")</f>
        <v>#NAME?</v>
      </c>
      <c r="L51" s="195"/>
      <c r="M51" s="196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94" t="e">
        <f>IF($A52&gt;0,VLOOKUP($A52,#REF!,16,0),"")</f>
        <v>#NAME?</v>
      </c>
      <c r="L52" s="195"/>
      <c r="M52" s="196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94" t="e">
        <f>IF($A53&gt;0,VLOOKUP($A53,#REF!,16,0),"")</f>
        <v>#NAME?</v>
      </c>
      <c r="L53" s="195"/>
      <c r="M53" s="196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94" t="e">
        <f>IF($A54&gt;0,VLOOKUP($A54,#REF!,16,0),"")</f>
        <v>#NAME?</v>
      </c>
      <c r="L54" s="195"/>
      <c r="M54" s="196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94" t="e">
        <f>IF($A55&gt;0,VLOOKUP($A55,#REF!,16,0),"")</f>
        <v>#NAME?</v>
      </c>
      <c r="L55" s="195"/>
      <c r="M55" s="196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94" t="e">
        <f>IF($A56&gt;0,VLOOKUP($A56,#REF!,16,0),"")</f>
        <v>#NAME?</v>
      </c>
      <c r="L56" s="195"/>
      <c r="M56" s="196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94" t="e">
        <f>IF($A57&gt;0,VLOOKUP($A57,#REF!,16,0),"")</f>
        <v>#NAME?</v>
      </c>
      <c r="L57" s="195"/>
      <c r="M57" s="196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94" t="e">
        <f>IF($A58&gt;0,VLOOKUP($A58,#REF!,16,0),"")</f>
        <v>#NAME?</v>
      </c>
      <c r="L58" s="195"/>
      <c r="M58" s="196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94" t="e">
        <f>IF($A59&gt;0,VLOOKUP($A59,#REF!,16,0),"")</f>
        <v>#NAME?</v>
      </c>
      <c r="L59" s="195"/>
      <c r="M59" s="196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94" t="e">
        <f>IF($A60&gt;0,VLOOKUP($A60,#REF!,16,0),"")</f>
        <v>#NAME?</v>
      </c>
      <c r="L60" s="195"/>
      <c r="M60" s="196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94" t="e">
        <f>IF($A61&gt;0,VLOOKUP($A61,#REF!,16,0),"")</f>
        <v>#NAME?</v>
      </c>
      <c r="L61" s="195"/>
      <c r="M61" s="196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94" t="e">
        <f>IF($A62&gt;0,VLOOKUP($A62,#REF!,16,0),"")</f>
        <v>#NAME?</v>
      </c>
      <c r="L62" s="195"/>
      <c r="M62" s="196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94" t="e">
        <f>IF($A63&gt;0,VLOOKUP($A63,#REF!,16,0),"")</f>
        <v>#NAME?</v>
      </c>
      <c r="L63" s="195"/>
      <c r="M63" s="196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94" t="e">
        <f>IF($A64&gt;0,VLOOKUP($A64,#REF!,16,0),"")</f>
        <v>#NAME?</v>
      </c>
      <c r="L64" s="195"/>
      <c r="M64" s="196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94" t="e">
        <f>IF($A65&gt;0,VLOOKUP($A65,#REF!,16,0),"")</f>
        <v>#NAME?</v>
      </c>
      <c r="L65" s="195"/>
      <c r="M65" s="196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94" t="e">
        <f>IF($A66&gt;0,VLOOKUP($A66,#REF!,16,0),"")</f>
        <v>#NAME?</v>
      </c>
      <c r="L66" s="195"/>
      <c r="M66" s="196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94" t="e">
        <f>IF($A67&gt;0,VLOOKUP($A67,#REF!,16,0),"")</f>
        <v>#NAME?</v>
      </c>
      <c r="L67" s="195"/>
      <c r="M67" s="196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94" t="e">
        <f>IF($A68&gt;0,VLOOKUP($A68,#REF!,16,0),"")</f>
        <v>#NAME?</v>
      </c>
      <c r="L68" s="195"/>
      <c r="M68" s="196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94" t="e">
        <f>IF($A69&gt;0,VLOOKUP($A69,#REF!,16,0),"")</f>
        <v>#NAME?</v>
      </c>
      <c r="L69" s="195"/>
      <c r="M69" s="196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94" t="e">
        <f>IF($A70&gt;0,VLOOKUP($A70,#REF!,16,0),"")</f>
        <v>#NAME?</v>
      </c>
      <c r="L70" s="195"/>
      <c r="M70" s="196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94" t="e">
        <f>IF($A71&gt;0,VLOOKUP($A71,#REF!,16,0),"")</f>
        <v>#NAME?</v>
      </c>
      <c r="L71" s="195"/>
      <c r="M71" s="196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94" t="e">
        <f>IF($A72&gt;0,VLOOKUP($A72,#REF!,16,0),"")</f>
        <v>#NAME?</v>
      </c>
      <c r="L72" s="195"/>
      <c r="M72" s="196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94" t="e">
        <f>IF($A73&gt;0,VLOOKUP($A73,#REF!,16,0),"")</f>
        <v>#NAME?</v>
      </c>
      <c r="L73" s="195"/>
      <c r="M73" s="19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97" t="e">
        <f>IF($A80&gt;0,VLOOKUP($A80,#REF!,16,0),"")</f>
        <v>#NAME?</v>
      </c>
      <c r="L80" s="198"/>
      <c r="M80" s="199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94" t="e">
        <f>IF($A81&gt;0,VLOOKUP($A81,#REF!,16,0),"")</f>
        <v>#NAME?</v>
      </c>
      <c r="L81" s="195"/>
      <c r="M81" s="196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94" t="e">
        <f>IF($A82&gt;0,VLOOKUP($A82,#REF!,16,0),"")</f>
        <v>#NAME?</v>
      </c>
      <c r="L82" s="195"/>
      <c r="M82" s="196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94" t="e">
        <f>IF($A83&gt;0,VLOOKUP($A83,#REF!,16,0),"")</f>
        <v>#NAME?</v>
      </c>
      <c r="L83" s="195"/>
      <c r="M83" s="196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94" t="e">
        <f>IF($A84&gt;0,VLOOKUP($A84,#REF!,16,0),"")</f>
        <v>#NAME?</v>
      </c>
      <c r="L84" s="195"/>
      <c r="M84" s="196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94" t="e">
        <f>IF($A85&gt;0,VLOOKUP($A85,#REF!,16,0),"")</f>
        <v>#NAME?</v>
      </c>
      <c r="L85" s="195"/>
      <c r="M85" s="196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94" t="e">
        <f>IF($A86&gt;0,VLOOKUP($A86,#REF!,16,0),"")</f>
        <v>#NAME?</v>
      </c>
      <c r="L86" s="195"/>
      <c r="M86" s="196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94" t="e">
        <f>IF($A87&gt;0,VLOOKUP($A87,#REF!,16,0),"")</f>
        <v>#NAME?</v>
      </c>
      <c r="L87" s="195"/>
      <c r="M87" s="196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94" t="e">
        <f>IF($A88&gt;0,VLOOKUP($A88,#REF!,16,0),"")</f>
        <v>#NAME?</v>
      </c>
      <c r="L88" s="195"/>
      <c r="M88" s="196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94" t="e">
        <f>IF($A89&gt;0,VLOOKUP($A89,#REF!,16,0),"")</f>
        <v>#NAME?</v>
      </c>
      <c r="L89" s="195"/>
      <c r="M89" s="196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94" t="e">
        <f>IF($A90&gt;0,VLOOKUP($A90,#REF!,16,0),"")</f>
        <v>#NAME?</v>
      </c>
      <c r="L90" s="195"/>
      <c r="M90" s="196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94" t="e">
        <f>IF($A91&gt;0,VLOOKUP($A91,#REF!,16,0),"")</f>
        <v>#NAME?</v>
      </c>
      <c r="L91" s="195"/>
      <c r="M91" s="196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94" t="e">
        <f>IF($A92&gt;0,VLOOKUP($A92,#REF!,16,0),"")</f>
        <v>#NAME?</v>
      </c>
      <c r="L92" s="195"/>
      <c r="M92" s="196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94" t="e">
        <f>IF($A93&gt;0,VLOOKUP($A93,#REF!,16,0),"")</f>
        <v>#NAME?</v>
      </c>
      <c r="L93" s="195"/>
      <c r="M93" s="196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94" t="e">
        <f>IF($A94&gt;0,VLOOKUP($A94,#REF!,16,0),"")</f>
        <v>#NAME?</v>
      </c>
      <c r="L94" s="195"/>
      <c r="M94" s="196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94" t="e">
        <f>IF($A95&gt;0,VLOOKUP($A95,#REF!,16,0),"")</f>
        <v>#NAME?</v>
      </c>
      <c r="L95" s="195"/>
      <c r="M95" s="196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94" t="e">
        <f>IF($A96&gt;0,VLOOKUP($A96,#REF!,16,0),"")</f>
        <v>#NAME?</v>
      </c>
      <c r="L96" s="195"/>
      <c r="M96" s="196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94" t="e">
        <f>IF($A97&gt;0,VLOOKUP($A97,#REF!,16,0),"")</f>
        <v>#NAME?</v>
      </c>
      <c r="L97" s="195"/>
      <c r="M97" s="196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94" t="e">
        <f>IF($A98&gt;0,VLOOKUP($A98,#REF!,16,0),"")</f>
        <v>#NAME?</v>
      </c>
      <c r="L98" s="195"/>
      <c r="M98" s="196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94" t="e">
        <f>IF($A99&gt;0,VLOOKUP($A99,#REF!,16,0),"")</f>
        <v>#NAME?</v>
      </c>
      <c r="L99" s="195"/>
      <c r="M99" s="196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94" t="e">
        <f>IF($A100&gt;0,VLOOKUP($A100,#REF!,16,0),"")</f>
        <v>#NAME?</v>
      </c>
      <c r="L100" s="195"/>
      <c r="M100" s="196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94" t="e">
        <f>IF($A101&gt;0,VLOOKUP($A101,#REF!,16,0),"")</f>
        <v>#NAME?</v>
      </c>
      <c r="L101" s="195"/>
      <c r="M101" s="196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94" t="e">
        <f>IF($A102&gt;0,VLOOKUP($A102,#REF!,16,0),"")</f>
        <v>#NAME?</v>
      </c>
      <c r="L102" s="195"/>
      <c r="M102" s="196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94" t="e">
        <f>IF($A103&gt;0,VLOOKUP($A103,#REF!,16,0),"")</f>
        <v>#NAME?</v>
      </c>
      <c r="L103" s="195"/>
      <c r="M103" s="196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94" t="e">
        <f>IF($A104&gt;0,VLOOKUP($A104,#REF!,16,0),"")</f>
        <v>#NAME?</v>
      </c>
      <c r="L104" s="195"/>
      <c r="M104" s="196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94" t="e">
        <f>IF($A105&gt;0,VLOOKUP($A105,#REF!,16,0),"")</f>
        <v>#NAME?</v>
      </c>
      <c r="L105" s="195"/>
      <c r="M105" s="196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94" t="e">
        <f>IF($A106&gt;0,VLOOKUP($A106,#REF!,16,0),"")</f>
        <v>#NAME?</v>
      </c>
      <c r="L106" s="195"/>
      <c r="M106" s="196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94" t="e">
        <f>IF($A107&gt;0,VLOOKUP($A107,#REF!,16,0),"")</f>
        <v>#NAME?</v>
      </c>
      <c r="L107" s="195"/>
      <c r="M107" s="196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94" t="e">
        <f>IF($A108&gt;0,VLOOKUP($A108,#REF!,16,0),"")</f>
        <v>#NAME?</v>
      </c>
      <c r="L108" s="195"/>
      <c r="M108" s="196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94" t="e">
        <f>IF($A109&gt;0,VLOOKUP($A109,#REF!,16,0),"")</f>
        <v>#NAME?</v>
      </c>
      <c r="L109" s="195"/>
      <c r="M109" s="19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6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B1" zoomScaleNormal="100" workbookViewId="0">
      <pane ySplit="7" topLeftCell="A8" activePane="bottomLeft" state="frozen"/>
      <selection pane="bottomLeft" activeCell="T34" sqref="T34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19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9.140625" style="107" customWidth="1"/>
    <col min="13" max="16384" width="9.140625" style="107"/>
  </cols>
  <sheetData>
    <row r="1" spans="1:12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</row>
    <row r="2" spans="1:12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</row>
    <row r="3" spans="1:12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</row>
    <row r="4" spans="1:12" s="62" customFormat="1" ht="18.75" customHeight="1">
      <c r="B4" s="213" t="s">
        <v>151</v>
      </c>
      <c r="C4" s="213"/>
      <c r="D4" s="213"/>
      <c r="E4" s="213"/>
      <c r="F4" s="213"/>
      <c r="G4" s="213"/>
      <c r="H4" s="213"/>
      <c r="I4" s="213"/>
      <c r="J4" s="213"/>
      <c r="K4" s="213"/>
      <c r="L4" s="60"/>
    </row>
    <row r="5" spans="1:12" ht="9" customHeight="1"/>
    <row r="6" spans="1:12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2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2" ht="20.100000000000001" customHeight="1">
      <c r="A8" s="107">
        <v>1</v>
      </c>
      <c r="B8" s="65">
        <v>1</v>
      </c>
      <c r="C8" s="102">
        <v>25203317689</v>
      </c>
      <c r="D8" s="141" t="s">
        <v>123</v>
      </c>
      <c r="E8" s="142" t="s">
        <v>81</v>
      </c>
      <c r="F8" s="104" t="s">
        <v>112</v>
      </c>
      <c r="G8" s="109">
        <v>36321</v>
      </c>
      <c r="H8" s="108" t="s">
        <v>102</v>
      </c>
      <c r="I8" s="108" t="s">
        <v>78</v>
      </c>
      <c r="J8" s="70"/>
      <c r="K8" s="70"/>
      <c r="L8" s="132">
        <v>1980000</v>
      </c>
    </row>
    <row r="9" spans="1:12" ht="20.100000000000001" customHeight="1">
      <c r="A9" s="107">
        <v>2</v>
      </c>
      <c r="B9" s="65">
        <v>2</v>
      </c>
      <c r="C9" s="102">
        <v>28206200032</v>
      </c>
      <c r="D9" s="141" t="s">
        <v>194</v>
      </c>
      <c r="E9" s="142" t="s">
        <v>81</v>
      </c>
      <c r="F9" s="104" t="s">
        <v>143</v>
      </c>
      <c r="G9" s="109">
        <v>38107</v>
      </c>
      <c r="H9" s="108" t="s">
        <v>98</v>
      </c>
      <c r="I9" s="108" t="s">
        <v>78</v>
      </c>
      <c r="J9" s="70"/>
      <c r="K9" s="70"/>
      <c r="L9" s="133"/>
    </row>
    <row r="10" spans="1:12" ht="20.100000000000001" customHeight="1">
      <c r="A10" s="107">
        <v>3</v>
      </c>
      <c r="B10" s="65">
        <v>3</v>
      </c>
      <c r="C10" s="102">
        <v>28206503599</v>
      </c>
      <c r="D10" s="141" t="s">
        <v>195</v>
      </c>
      <c r="E10" s="142" t="s">
        <v>81</v>
      </c>
      <c r="F10" s="104" t="s">
        <v>143</v>
      </c>
      <c r="G10" s="109">
        <v>38005</v>
      </c>
      <c r="H10" s="108" t="s">
        <v>79</v>
      </c>
      <c r="I10" s="108" t="s">
        <v>78</v>
      </c>
      <c r="J10" s="70"/>
      <c r="K10" s="70"/>
      <c r="L10" s="133"/>
    </row>
    <row r="11" spans="1:12" ht="20.100000000000001" customHeight="1">
      <c r="A11" s="107">
        <v>4</v>
      </c>
      <c r="B11" s="65">
        <v>4</v>
      </c>
      <c r="C11" s="102">
        <v>28206506257</v>
      </c>
      <c r="D11" s="141" t="s">
        <v>196</v>
      </c>
      <c r="E11" s="142" t="s">
        <v>81</v>
      </c>
      <c r="F11" s="104" t="s">
        <v>143</v>
      </c>
      <c r="G11" s="109">
        <v>38225</v>
      </c>
      <c r="H11" s="108" t="s">
        <v>100</v>
      </c>
      <c r="I11" s="108" t="s">
        <v>78</v>
      </c>
      <c r="J11" s="70"/>
      <c r="K11" s="70"/>
      <c r="L11" s="143"/>
    </row>
    <row r="12" spans="1:12" ht="20.100000000000001" customHeight="1">
      <c r="A12" s="107">
        <v>5</v>
      </c>
      <c r="B12" s="65">
        <v>5</v>
      </c>
      <c r="C12" s="102">
        <v>28206549800</v>
      </c>
      <c r="D12" s="141" t="s">
        <v>133</v>
      </c>
      <c r="E12" s="142" t="s">
        <v>81</v>
      </c>
      <c r="F12" s="104" t="s">
        <v>143</v>
      </c>
      <c r="G12" s="109">
        <v>38218</v>
      </c>
      <c r="H12" s="108" t="s">
        <v>99</v>
      </c>
      <c r="I12" s="108" t="s">
        <v>78</v>
      </c>
      <c r="J12" s="70"/>
      <c r="K12" s="70"/>
      <c r="L12" s="133">
        <v>1980000</v>
      </c>
    </row>
    <row r="13" spans="1:12" ht="20.100000000000001" customHeight="1">
      <c r="A13" s="107">
        <v>6</v>
      </c>
      <c r="B13" s="65">
        <v>6</v>
      </c>
      <c r="C13" s="102">
        <v>28204626927</v>
      </c>
      <c r="D13" s="141" t="s">
        <v>197</v>
      </c>
      <c r="E13" s="142" t="s">
        <v>198</v>
      </c>
      <c r="F13" s="104" t="s">
        <v>143</v>
      </c>
      <c r="G13" s="109">
        <v>38215</v>
      </c>
      <c r="H13" s="108" t="s">
        <v>98</v>
      </c>
      <c r="I13" s="108" t="s">
        <v>78</v>
      </c>
      <c r="J13" s="70"/>
      <c r="K13" s="70"/>
      <c r="L13" s="134"/>
    </row>
    <row r="14" spans="1:12" ht="20.100000000000001" customHeight="1">
      <c r="A14" s="107">
        <v>7</v>
      </c>
      <c r="B14" s="65">
        <v>7</v>
      </c>
      <c r="C14" s="102">
        <v>28206500585</v>
      </c>
      <c r="D14" s="141" t="s">
        <v>199</v>
      </c>
      <c r="E14" s="142" t="s">
        <v>200</v>
      </c>
      <c r="F14" s="104" t="s">
        <v>143</v>
      </c>
      <c r="G14" s="109">
        <v>38285</v>
      </c>
      <c r="H14" s="108" t="s">
        <v>201</v>
      </c>
      <c r="I14" s="108" t="s">
        <v>78</v>
      </c>
      <c r="J14" s="70"/>
      <c r="K14" s="70"/>
      <c r="L14" s="133"/>
    </row>
    <row r="15" spans="1:12" ht="20.100000000000001" customHeight="1">
      <c r="A15" s="107">
        <v>8</v>
      </c>
      <c r="B15" s="65">
        <v>8</v>
      </c>
      <c r="C15" s="102">
        <v>28216553131</v>
      </c>
      <c r="D15" s="141" t="s">
        <v>202</v>
      </c>
      <c r="E15" s="142" t="s">
        <v>203</v>
      </c>
      <c r="F15" s="104" t="s">
        <v>143</v>
      </c>
      <c r="G15" s="109">
        <v>38077</v>
      </c>
      <c r="H15" s="108" t="s">
        <v>204</v>
      </c>
      <c r="I15" s="108" t="s">
        <v>83</v>
      </c>
      <c r="J15" s="70"/>
      <c r="K15" s="70"/>
      <c r="L15" s="133"/>
    </row>
    <row r="16" spans="1:12" ht="20.100000000000001" customHeight="1">
      <c r="A16" s="107">
        <v>9</v>
      </c>
      <c r="B16" s="65">
        <v>9</v>
      </c>
      <c r="C16" s="102">
        <v>28206552458</v>
      </c>
      <c r="D16" s="141" t="s">
        <v>205</v>
      </c>
      <c r="E16" s="142" t="s">
        <v>206</v>
      </c>
      <c r="F16" s="104" t="s">
        <v>143</v>
      </c>
      <c r="G16" s="109">
        <v>38302</v>
      </c>
      <c r="H16" s="108" t="s">
        <v>98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28216503302</v>
      </c>
      <c r="D17" s="141" t="s">
        <v>207</v>
      </c>
      <c r="E17" s="142" t="s">
        <v>206</v>
      </c>
      <c r="F17" s="104" t="s">
        <v>143</v>
      </c>
      <c r="G17" s="109">
        <v>38013</v>
      </c>
      <c r="H17" s="108" t="s">
        <v>98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27213345069</v>
      </c>
      <c r="D18" s="141" t="s">
        <v>208</v>
      </c>
      <c r="E18" s="142" t="s">
        <v>209</v>
      </c>
      <c r="F18" s="104" t="s">
        <v>118</v>
      </c>
      <c r="G18" s="109">
        <v>37925</v>
      </c>
      <c r="H18" s="108" t="s">
        <v>102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28206553132</v>
      </c>
      <c r="D19" s="141" t="s">
        <v>210</v>
      </c>
      <c r="E19" s="142" t="s">
        <v>209</v>
      </c>
      <c r="F19" s="104" t="s">
        <v>143</v>
      </c>
      <c r="G19" s="109">
        <v>38205</v>
      </c>
      <c r="H19" s="108" t="s">
        <v>193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28206506723</v>
      </c>
      <c r="D20" s="141" t="s">
        <v>211</v>
      </c>
      <c r="E20" s="142" t="s">
        <v>209</v>
      </c>
      <c r="F20" s="104" t="s">
        <v>143</v>
      </c>
      <c r="G20" s="109">
        <v>38320</v>
      </c>
      <c r="H20" s="108" t="s">
        <v>193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28206503534</v>
      </c>
      <c r="D21" s="141" t="s">
        <v>212</v>
      </c>
      <c r="E21" s="142" t="s">
        <v>124</v>
      </c>
      <c r="F21" s="104" t="s">
        <v>143</v>
      </c>
      <c r="G21" s="109">
        <v>38041</v>
      </c>
      <c r="H21" s="108" t="s">
        <v>100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28216554219</v>
      </c>
      <c r="D22" s="141" t="s">
        <v>213</v>
      </c>
      <c r="E22" s="142" t="s">
        <v>214</v>
      </c>
      <c r="F22" s="104" t="s">
        <v>143</v>
      </c>
      <c r="G22" s="109">
        <v>36468</v>
      </c>
      <c r="H22" s="108" t="s">
        <v>79</v>
      </c>
      <c r="I22" s="108" t="s">
        <v>83</v>
      </c>
      <c r="J22" s="70"/>
      <c r="K22" s="70"/>
      <c r="L22" s="133">
        <v>1980000</v>
      </c>
    </row>
    <row r="23" spans="1:12" ht="20.100000000000001" customHeight="1">
      <c r="A23" s="107">
        <v>16</v>
      </c>
      <c r="B23" s="65">
        <v>16</v>
      </c>
      <c r="C23" s="102">
        <v>28206500932</v>
      </c>
      <c r="D23" s="141" t="s">
        <v>215</v>
      </c>
      <c r="E23" s="142" t="s">
        <v>119</v>
      </c>
      <c r="F23" s="104" t="s">
        <v>143</v>
      </c>
      <c r="G23" s="109">
        <v>37997</v>
      </c>
      <c r="H23" s="108" t="s">
        <v>98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28206505714</v>
      </c>
      <c r="D24" s="141" t="s">
        <v>216</v>
      </c>
      <c r="E24" s="142" t="s">
        <v>119</v>
      </c>
      <c r="F24" s="104" t="s">
        <v>143</v>
      </c>
      <c r="G24" s="109">
        <v>38107</v>
      </c>
      <c r="H24" s="108" t="s">
        <v>100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28206552051</v>
      </c>
      <c r="D25" s="141" t="s">
        <v>182</v>
      </c>
      <c r="E25" s="142" t="s">
        <v>119</v>
      </c>
      <c r="F25" s="104" t="s">
        <v>143</v>
      </c>
      <c r="G25" s="109">
        <v>38271</v>
      </c>
      <c r="H25" s="108" t="s">
        <v>79</v>
      </c>
      <c r="I25" s="108" t="s">
        <v>78</v>
      </c>
      <c r="J25" s="70"/>
      <c r="K25" s="70"/>
      <c r="L25" s="133">
        <v>1980000</v>
      </c>
    </row>
    <row r="26" spans="1:12" ht="20.100000000000001" customHeight="1">
      <c r="A26" s="107">
        <v>19</v>
      </c>
      <c r="B26" s="65">
        <v>19</v>
      </c>
      <c r="C26" s="102"/>
      <c r="D26" s="67"/>
      <c r="E26" s="68"/>
      <c r="F26" s="104"/>
      <c r="G26" s="109"/>
      <c r="H26" s="108"/>
      <c r="I26" s="108"/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/>
      <c r="D27" s="67"/>
      <c r="E27" s="68"/>
      <c r="F27" s="104"/>
      <c r="G27" s="109"/>
      <c r="H27" s="108"/>
      <c r="I27" s="108"/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/>
      <c r="D28" s="67"/>
      <c r="E28" s="68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2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2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2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2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2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2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</row>
    <row r="39" spans="1:12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2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2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2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2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</row>
    <row r="44" spans="1:12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</row>
  </sheetData>
  <mergeCells count="17"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J7"/>
    <mergeCell ref="K6:K7"/>
  </mergeCells>
  <conditionalFormatting sqref="A8:A37 K44:L44 G8:G37 L40:L43 A40:A44 L8:L37">
    <cfRule type="cellIs" dxfId="68" priority="3" stopIfTrue="1" operator="equal">
      <formula>0</formula>
    </cfRule>
  </conditionalFormatting>
  <conditionalFormatting sqref="G6:G7">
    <cfRule type="cellIs" dxfId="67" priority="2" stopIfTrue="1" operator="equal">
      <formula>0</formula>
    </cfRule>
  </conditionalFormatting>
  <conditionalFormatting sqref="A38:A39 L38:L39">
    <cfRule type="cellIs" dxfId="6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8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172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28204544890</v>
      </c>
      <c r="D8" s="141" t="s">
        <v>228</v>
      </c>
      <c r="E8" s="142" t="s">
        <v>119</v>
      </c>
      <c r="F8" s="104" t="s">
        <v>143</v>
      </c>
      <c r="G8" s="109">
        <v>38010</v>
      </c>
      <c r="H8" s="108" t="s">
        <v>98</v>
      </c>
      <c r="I8" s="108" t="s">
        <v>78</v>
      </c>
      <c r="J8" s="70"/>
      <c r="K8" s="70"/>
      <c r="L8" s="132"/>
    </row>
    <row r="9" spans="1:13" ht="20.100000000000001" customHeight="1">
      <c r="A9" s="107">
        <v>2</v>
      </c>
      <c r="B9" s="65">
        <v>2</v>
      </c>
      <c r="C9" s="102">
        <v>28206553134</v>
      </c>
      <c r="D9" s="141" t="s">
        <v>133</v>
      </c>
      <c r="E9" s="142" t="s">
        <v>229</v>
      </c>
      <c r="F9" s="104" t="s">
        <v>143</v>
      </c>
      <c r="G9" s="109">
        <v>38158</v>
      </c>
      <c r="H9" s="108" t="s">
        <v>98</v>
      </c>
      <c r="I9" s="108" t="s">
        <v>78</v>
      </c>
      <c r="J9" s="70"/>
      <c r="K9" s="70"/>
      <c r="L9" s="133"/>
    </row>
    <row r="10" spans="1:13" ht="20.100000000000001" customHeight="1">
      <c r="A10" s="107">
        <v>3</v>
      </c>
      <c r="B10" s="65">
        <v>3</v>
      </c>
      <c r="C10" s="102">
        <v>28206505490</v>
      </c>
      <c r="D10" s="141" t="s">
        <v>230</v>
      </c>
      <c r="E10" s="142" t="s">
        <v>231</v>
      </c>
      <c r="F10" s="104" t="s">
        <v>143</v>
      </c>
      <c r="G10" s="109">
        <v>38114</v>
      </c>
      <c r="H10" s="108" t="s">
        <v>98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28206542778</v>
      </c>
      <c r="D11" s="141" t="s">
        <v>232</v>
      </c>
      <c r="E11" s="142" t="s">
        <v>231</v>
      </c>
      <c r="F11" s="104" t="s">
        <v>143</v>
      </c>
      <c r="G11" s="109">
        <v>38301</v>
      </c>
      <c r="H11" s="108" t="s">
        <v>79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28206500778</v>
      </c>
      <c r="D12" s="141" t="s">
        <v>233</v>
      </c>
      <c r="E12" s="142" t="s">
        <v>234</v>
      </c>
      <c r="F12" s="104" t="s">
        <v>143</v>
      </c>
      <c r="G12" s="109">
        <v>38328</v>
      </c>
      <c r="H12" s="108" t="s">
        <v>193</v>
      </c>
      <c r="I12" s="108" t="s">
        <v>78</v>
      </c>
      <c r="J12" s="70"/>
      <c r="K12" s="70"/>
      <c r="L12" s="133"/>
    </row>
    <row r="13" spans="1:13" ht="20.100000000000001" customHeight="1">
      <c r="A13" s="107">
        <v>6</v>
      </c>
      <c r="B13" s="65">
        <v>6</v>
      </c>
      <c r="C13" s="102">
        <v>25203308731</v>
      </c>
      <c r="D13" s="141" t="s">
        <v>142</v>
      </c>
      <c r="E13" s="142" t="s">
        <v>87</v>
      </c>
      <c r="F13" s="104" t="s">
        <v>112</v>
      </c>
      <c r="G13" s="109">
        <v>37034</v>
      </c>
      <c r="H13" s="108" t="s">
        <v>101</v>
      </c>
      <c r="I13" s="108" t="s">
        <v>78</v>
      </c>
      <c r="J13" s="70"/>
      <c r="K13" s="70"/>
      <c r="L13" s="133">
        <v>1980000</v>
      </c>
    </row>
    <row r="14" spans="1:13" ht="20.100000000000001" customHeight="1">
      <c r="A14" s="107">
        <v>7</v>
      </c>
      <c r="B14" s="65">
        <v>7</v>
      </c>
      <c r="C14" s="102">
        <v>27203340973</v>
      </c>
      <c r="D14" s="141" t="s">
        <v>125</v>
      </c>
      <c r="E14" s="142" t="s">
        <v>87</v>
      </c>
      <c r="F14" s="104" t="s">
        <v>118</v>
      </c>
      <c r="G14" s="109">
        <v>37730</v>
      </c>
      <c r="H14" s="108" t="s">
        <v>98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28206542027</v>
      </c>
      <c r="D15" s="141" t="s">
        <v>235</v>
      </c>
      <c r="E15" s="142" t="s">
        <v>87</v>
      </c>
      <c r="F15" s="104" t="s">
        <v>143</v>
      </c>
      <c r="G15" s="109">
        <v>38313</v>
      </c>
      <c r="H15" s="108" t="s">
        <v>100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28206504400</v>
      </c>
      <c r="D16" s="141" t="s">
        <v>236</v>
      </c>
      <c r="E16" s="142" t="s">
        <v>126</v>
      </c>
      <c r="F16" s="104" t="s">
        <v>143</v>
      </c>
      <c r="G16" s="109">
        <v>37705</v>
      </c>
      <c r="H16" s="108" t="s">
        <v>79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28206506499</v>
      </c>
      <c r="D17" s="141" t="s">
        <v>237</v>
      </c>
      <c r="E17" s="142" t="s">
        <v>126</v>
      </c>
      <c r="F17" s="104" t="s">
        <v>143</v>
      </c>
      <c r="G17" s="109">
        <v>38295</v>
      </c>
      <c r="H17" s="108" t="s">
        <v>98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28206503746</v>
      </c>
      <c r="D18" s="141" t="s">
        <v>238</v>
      </c>
      <c r="E18" s="142" t="s">
        <v>239</v>
      </c>
      <c r="F18" s="104" t="s">
        <v>143</v>
      </c>
      <c r="G18" s="109">
        <v>38090</v>
      </c>
      <c r="H18" s="108" t="s">
        <v>99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28206637107</v>
      </c>
      <c r="D19" s="141" t="s">
        <v>240</v>
      </c>
      <c r="E19" s="142" t="s">
        <v>239</v>
      </c>
      <c r="F19" s="104" t="s">
        <v>143</v>
      </c>
      <c r="G19" s="109">
        <v>38078</v>
      </c>
      <c r="H19" s="108" t="s">
        <v>98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28206900642</v>
      </c>
      <c r="D20" s="141" t="s">
        <v>241</v>
      </c>
      <c r="E20" s="142" t="s">
        <v>239</v>
      </c>
      <c r="F20" s="104" t="s">
        <v>143</v>
      </c>
      <c r="G20" s="109">
        <v>38002</v>
      </c>
      <c r="H20" s="108" t="s">
        <v>103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28206500423</v>
      </c>
      <c r="D21" s="141" t="s">
        <v>242</v>
      </c>
      <c r="E21" s="142" t="s">
        <v>127</v>
      </c>
      <c r="F21" s="104" t="s">
        <v>143</v>
      </c>
      <c r="G21" s="109">
        <v>38325</v>
      </c>
      <c r="H21" s="108" t="s">
        <v>79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28206503315</v>
      </c>
      <c r="D22" s="141" t="s">
        <v>128</v>
      </c>
      <c r="E22" s="142" t="s">
        <v>127</v>
      </c>
      <c r="F22" s="104" t="s">
        <v>143</v>
      </c>
      <c r="G22" s="109">
        <v>38270</v>
      </c>
      <c r="H22" s="108" t="s">
        <v>101</v>
      </c>
      <c r="I22" s="108" t="s">
        <v>78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28206550846</v>
      </c>
      <c r="D23" s="141" t="s">
        <v>243</v>
      </c>
      <c r="E23" s="142" t="s">
        <v>127</v>
      </c>
      <c r="F23" s="104" t="s">
        <v>143</v>
      </c>
      <c r="G23" s="109">
        <v>38288</v>
      </c>
      <c r="H23" s="108" t="s">
        <v>98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28206554905</v>
      </c>
      <c r="D24" s="141" t="s">
        <v>211</v>
      </c>
      <c r="E24" s="142" t="s">
        <v>127</v>
      </c>
      <c r="F24" s="104" t="s">
        <v>143</v>
      </c>
      <c r="G24" s="109">
        <v>38254</v>
      </c>
      <c r="H24" s="108" t="s">
        <v>180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27203344060</v>
      </c>
      <c r="D25" s="141" t="s">
        <v>144</v>
      </c>
      <c r="E25" s="142" t="s">
        <v>129</v>
      </c>
      <c r="F25" s="104" t="s">
        <v>118</v>
      </c>
      <c r="G25" s="109">
        <v>37803</v>
      </c>
      <c r="H25" s="108" t="s">
        <v>102</v>
      </c>
      <c r="I25" s="108" t="s">
        <v>78</v>
      </c>
      <c r="J25" s="70"/>
      <c r="K25" s="70"/>
      <c r="L25" s="133">
        <v>1980000</v>
      </c>
    </row>
    <row r="26" spans="1:12" ht="20.100000000000001" customHeight="1">
      <c r="A26" s="107">
        <v>19</v>
      </c>
      <c r="B26" s="65">
        <v>19</v>
      </c>
      <c r="C26" s="102"/>
      <c r="D26" s="67"/>
      <c r="E26" s="68"/>
      <c r="F26" s="104"/>
      <c r="G26" s="109"/>
      <c r="H26" s="108"/>
      <c r="I26" s="108"/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/>
      <c r="D27" s="67"/>
      <c r="E27" s="68"/>
      <c r="F27" s="104"/>
      <c r="G27" s="109"/>
      <c r="H27" s="108"/>
      <c r="I27" s="108"/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/>
      <c r="D28" s="67"/>
      <c r="E28" s="68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8:L12 L14:L24 L26:L37">
    <cfRule type="cellIs" dxfId="65" priority="5" stopIfTrue="1" operator="equal">
      <formula>0</formula>
    </cfRule>
  </conditionalFormatting>
  <conditionalFormatting sqref="G6:G7">
    <cfRule type="cellIs" dxfId="64" priority="4" stopIfTrue="1" operator="equal">
      <formula>0</formula>
    </cfRule>
  </conditionalFormatting>
  <conditionalFormatting sqref="A38:A39 L38:L39">
    <cfRule type="cellIs" dxfId="63" priority="3" stopIfTrue="1" operator="equal">
      <formula>0</formula>
    </cfRule>
  </conditionalFormatting>
  <conditionalFormatting sqref="L13">
    <cfRule type="cellIs" dxfId="62" priority="2" stopIfTrue="1" operator="equal">
      <formula>0</formula>
    </cfRule>
  </conditionalFormatting>
  <conditionalFormatting sqref="L25">
    <cfRule type="cellIs" dxfId="6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8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217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28206504141</v>
      </c>
      <c r="D8" s="141" t="s">
        <v>244</v>
      </c>
      <c r="E8" s="142" t="s">
        <v>129</v>
      </c>
      <c r="F8" s="104" t="s">
        <v>143</v>
      </c>
      <c r="G8" s="109">
        <v>38183</v>
      </c>
      <c r="H8" s="108" t="s">
        <v>193</v>
      </c>
      <c r="I8" s="108" t="s">
        <v>78</v>
      </c>
      <c r="J8" s="70"/>
      <c r="K8" s="70"/>
      <c r="L8" s="132"/>
    </row>
    <row r="9" spans="1:13" ht="20.100000000000001" customHeight="1">
      <c r="A9" s="107">
        <v>2</v>
      </c>
      <c r="B9" s="65">
        <v>2</v>
      </c>
      <c r="C9" s="102">
        <v>28206549501</v>
      </c>
      <c r="D9" s="141" t="s">
        <v>114</v>
      </c>
      <c r="E9" s="142" t="s">
        <v>129</v>
      </c>
      <c r="F9" s="104" t="s">
        <v>143</v>
      </c>
      <c r="G9" s="109">
        <v>38109</v>
      </c>
      <c r="H9" s="108" t="s">
        <v>100</v>
      </c>
      <c r="I9" s="108" t="s">
        <v>78</v>
      </c>
      <c r="J9" s="70"/>
      <c r="K9" s="70"/>
      <c r="L9" s="133"/>
    </row>
    <row r="10" spans="1:13" ht="20.100000000000001" customHeight="1">
      <c r="A10" s="107">
        <v>3</v>
      </c>
      <c r="B10" s="65">
        <v>3</v>
      </c>
      <c r="C10" s="102">
        <v>28206751174</v>
      </c>
      <c r="D10" s="141" t="s">
        <v>245</v>
      </c>
      <c r="E10" s="142" t="s">
        <v>129</v>
      </c>
      <c r="F10" s="104" t="s">
        <v>143</v>
      </c>
      <c r="G10" s="109">
        <v>37849</v>
      </c>
      <c r="H10" s="108" t="s">
        <v>99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28205104076</v>
      </c>
      <c r="D11" s="141" t="s">
        <v>246</v>
      </c>
      <c r="E11" s="142" t="s">
        <v>129</v>
      </c>
      <c r="F11" s="104" t="s">
        <v>143</v>
      </c>
      <c r="G11" s="109">
        <v>38000</v>
      </c>
      <c r="H11" s="108" t="s">
        <v>103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28206506855</v>
      </c>
      <c r="D12" s="141" t="s">
        <v>247</v>
      </c>
      <c r="E12" s="142" t="s">
        <v>129</v>
      </c>
      <c r="F12" s="104" t="s">
        <v>143</v>
      </c>
      <c r="G12" s="109">
        <v>38172</v>
      </c>
      <c r="H12" s="108" t="s">
        <v>100</v>
      </c>
      <c r="I12" s="108" t="s">
        <v>78</v>
      </c>
      <c r="J12" s="70"/>
      <c r="K12" s="70"/>
      <c r="L12" s="133"/>
    </row>
    <row r="13" spans="1:13" ht="20.100000000000001" customHeight="1">
      <c r="A13" s="107">
        <v>6</v>
      </c>
      <c r="B13" s="65">
        <v>6</v>
      </c>
      <c r="C13" s="102">
        <v>28206502058</v>
      </c>
      <c r="D13" s="141" t="s">
        <v>152</v>
      </c>
      <c r="E13" s="142" t="s">
        <v>129</v>
      </c>
      <c r="F13" s="104" t="s">
        <v>143</v>
      </c>
      <c r="G13" s="109">
        <v>38309</v>
      </c>
      <c r="H13" s="108" t="s">
        <v>79</v>
      </c>
      <c r="I13" s="108" t="s">
        <v>78</v>
      </c>
      <c r="J13" s="70"/>
      <c r="K13" s="70"/>
      <c r="L13" s="134"/>
    </row>
    <row r="14" spans="1:13" ht="20.100000000000001" customHeight="1">
      <c r="A14" s="107">
        <v>7</v>
      </c>
      <c r="B14" s="65">
        <v>7</v>
      </c>
      <c r="C14" s="102">
        <v>28208121845</v>
      </c>
      <c r="D14" s="141" t="s">
        <v>248</v>
      </c>
      <c r="E14" s="142" t="s">
        <v>249</v>
      </c>
      <c r="F14" s="104" t="s">
        <v>143</v>
      </c>
      <c r="G14" s="109">
        <v>38301</v>
      </c>
      <c r="H14" s="108" t="s">
        <v>79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28205001813</v>
      </c>
      <c r="D15" s="141" t="s">
        <v>250</v>
      </c>
      <c r="E15" s="142" t="s">
        <v>154</v>
      </c>
      <c r="F15" s="104" t="s">
        <v>143</v>
      </c>
      <c r="G15" s="109">
        <v>38282</v>
      </c>
      <c r="H15" s="108" t="s">
        <v>79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28206500537</v>
      </c>
      <c r="D16" s="141" t="s">
        <v>251</v>
      </c>
      <c r="E16" s="142" t="s">
        <v>154</v>
      </c>
      <c r="F16" s="104" t="s">
        <v>143</v>
      </c>
      <c r="G16" s="109">
        <v>38075</v>
      </c>
      <c r="H16" s="108" t="s">
        <v>101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28206543606</v>
      </c>
      <c r="D17" s="141" t="s">
        <v>114</v>
      </c>
      <c r="E17" s="142" t="s">
        <v>154</v>
      </c>
      <c r="F17" s="104" t="s">
        <v>143</v>
      </c>
      <c r="G17" s="109">
        <v>38157</v>
      </c>
      <c r="H17" s="108" t="s">
        <v>204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27203342986</v>
      </c>
      <c r="D18" s="141" t="s">
        <v>153</v>
      </c>
      <c r="E18" s="142" t="s">
        <v>154</v>
      </c>
      <c r="F18" s="104" t="s">
        <v>118</v>
      </c>
      <c r="G18" s="109">
        <v>37945</v>
      </c>
      <c r="H18" s="108" t="s">
        <v>97</v>
      </c>
      <c r="I18" s="108" t="s">
        <v>78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28207344395</v>
      </c>
      <c r="D19" s="141" t="s">
        <v>252</v>
      </c>
      <c r="E19" s="142" t="s">
        <v>253</v>
      </c>
      <c r="F19" s="104" t="s">
        <v>143</v>
      </c>
      <c r="G19" s="109">
        <v>38219</v>
      </c>
      <c r="H19" s="108" t="s">
        <v>79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28206250889</v>
      </c>
      <c r="D20" s="141" t="s">
        <v>254</v>
      </c>
      <c r="E20" s="142" t="s">
        <v>77</v>
      </c>
      <c r="F20" s="104" t="s">
        <v>143</v>
      </c>
      <c r="G20" s="109">
        <v>37746</v>
      </c>
      <c r="H20" s="108" t="s">
        <v>79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28206501604</v>
      </c>
      <c r="D21" s="141" t="s">
        <v>131</v>
      </c>
      <c r="E21" s="142" t="s">
        <v>77</v>
      </c>
      <c r="F21" s="104" t="s">
        <v>143</v>
      </c>
      <c r="G21" s="109">
        <v>38302</v>
      </c>
      <c r="H21" s="108" t="s">
        <v>180</v>
      </c>
      <c r="I21" s="108" t="s">
        <v>78</v>
      </c>
      <c r="J21" s="70"/>
      <c r="K21" s="70"/>
      <c r="L21" s="133"/>
    </row>
    <row r="22" spans="1:12" ht="20.100000000000001" customHeight="1">
      <c r="A22" s="107">
        <v>15</v>
      </c>
      <c r="B22" s="65">
        <v>15</v>
      </c>
      <c r="C22" s="102">
        <v>28206503973</v>
      </c>
      <c r="D22" s="141" t="s">
        <v>255</v>
      </c>
      <c r="E22" s="142" t="s">
        <v>77</v>
      </c>
      <c r="F22" s="104" t="s">
        <v>143</v>
      </c>
      <c r="G22" s="109">
        <v>38211</v>
      </c>
      <c r="H22" s="108" t="s">
        <v>99</v>
      </c>
      <c r="I22" s="108" t="s">
        <v>78</v>
      </c>
      <c r="J22" s="70"/>
      <c r="K22" s="70"/>
      <c r="L22" s="133"/>
    </row>
    <row r="23" spans="1:12" ht="20.100000000000001" customHeight="1">
      <c r="A23" s="107">
        <v>16</v>
      </c>
      <c r="B23" s="65">
        <v>16</v>
      </c>
      <c r="C23" s="102">
        <v>28206520093</v>
      </c>
      <c r="D23" s="141" t="s">
        <v>256</v>
      </c>
      <c r="E23" s="142" t="s">
        <v>77</v>
      </c>
      <c r="F23" s="104" t="s">
        <v>143</v>
      </c>
      <c r="G23" s="109">
        <v>38282</v>
      </c>
      <c r="H23" s="108" t="s">
        <v>99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28206534905</v>
      </c>
      <c r="D24" s="141" t="s">
        <v>250</v>
      </c>
      <c r="E24" s="142" t="s">
        <v>77</v>
      </c>
      <c r="F24" s="104" t="s">
        <v>143</v>
      </c>
      <c r="G24" s="109">
        <v>38078</v>
      </c>
      <c r="H24" s="108" t="s">
        <v>99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28206539753</v>
      </c>
      <c r="D25" s="141" t="s">
        <v>113</v>
      </c>
      <c r="E25" s="142" t="s">
        <v>77</v>
      </c>
      <c r="F25" s="104" t="s">
        <v>143</v>
      </c>
      <c r="G25" s="109">
        <v>38094</v>
      </c>
      <c r="H25" s="108" t="s">
        <v>99</v>
      </c>
      <c r="I25" s="108" t="s">
        <v>78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/>
      <c r="D26" s="67"/>
      <c r="E26" s="68"/>
      <c r="F26" s="104"/>
      <c r="G26" s="109"/>
      <c r="H26" s="108"/>
      <c r="I26" s="108"/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/>
      <c r="D27" s="67"/>
      <c r="E27" s="68"/>
      <c r="F27" s="104"/>
      <c r="G27" s="109"/>
      <c r="H27" s="108"/>
      <c r="I27" s="108"/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/>
      <c r="D28" s="67"/>
      <c r="E28" s="68"/>
      <c r="F28" s="104"/>
      <c r="G28" s="109"/>
      <c r="H28" s="108"/>
      <c r="I28" s="108"/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/>
      <c r="D29" s="67"/>
      <c r="E29" s="68"/>
      <c r="F29" s="104"/>
      <c r="G29" s="109"/>
      <c r="H29" s="108"/>
      <c r="I29" s="108"/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/>
      <c r="D30" s="67"/>
      <c r="E30" s="68"/>
      <c r="F30" s="104"/>
      <c r="G30" s="109"/>
      <c r="H30" s="108"/>
      <c r="I30" s="108"/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/>
      <c r="D31" s="67"/>
      <c r="E31" s="68"/>
      <c r="F31" s="104"/>
      <c r="G31" s="109"/>
      <c r="H31" s="108"/>
      <c r="I31" s="108"/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8:L37">
    <cfRule type="cellIs" dxfId="60" priority="3" stopIfTrue="1" operator="equal">
      <formula>0</formula>
    </cfRule>
  </conditionalFormatting>
  <conditionalFormatting sqref="G6:G7">
    <cfRule type="cellIs" dxfId="59" priority="2" stopIfTrue="1" operator="equal">
      <formula>0</formula>
    </cfRule>
  </conditionalFormatting>
  <conditionalFormatting sqref="A38:A39 L38:L39">
    <cfRule type="cellIs" dxfId="5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B1" workbookViewId="0">
      <pane ySplit="7" topLeftCell="A17" activePane="bottomLeft" state="frozen"/>
      <selection pane="bottomLeft" activeCell="F1" sqref="F1:K1"/>
    </sheetView>
  </sheetViews>
  <sheetFormatPr defaultRowHeight="15"/>
  <cols>
    <col min="1" max="1" width="5.5703125" style="107" hidden="1" customWidth="1"/>
    <col min="2" max="2" width="3.85546875" style="107" customWidth="1"/>
    <col min="3" max="3" width="11" style="107" customWidth="1"/>
    <col min="4" max="4" width="20.7109375" style="107" customWidth="1"/>
    <col min="5" max="5" width="7.140625" style="107" customWidth="1"/>
    <col min="6" max="6" width="8.28515625" style="107" customWidth="1"/>
    <col min="7" max="7" width="9" style="107" customWidth="1"/>
    <col min="8" max="8" width="11" style="107" customWidth="1"/>
    <col min="9" max="9" width="5.42578125" style="107" customWidth="1"/>
    <col min="10" max="10" width="4.140625" style="107" customWidth="1"/>
    <col min="11" max="11" width="10.28515625" style="107" customWidth="1"/>
    <col min="12" max="12" width="8.5703125" style="107" customWidth="1"/>
    <col min="13" max="13" width="9.140625" style="138"/>
    <col min="14" max="16384" width="9.140625" style="107"/>
  </cols>
  <sheetData>
    <row r="1" spans="1:13" s="56" customFormat="1">
      <c r="C1" s="218" t="s">
        <v>141</v>
      </c>
      <c r="D1" s="218"/>
      <c r="E1" s="57"/>
      <c r="F1" s="211" t="s">
        <v>442</v>
      </c>
      <c r="G1" s="211"/>
      <c r="H1" s="211"/>
      <c r="I1" s="211"/>
      <c r="J1" s="211"/>
      <c r="K1" s="211"/>
      <c r="L1" s="58" t="s">
        <v>108</v>
      </c>
      <c r="M1" s="136"/>
    </row>
    <row r="2" spans="1:13" s="56" customFormat="1">
      <c r="C2" s="218" t="s">
        <v>104</v>
      </c>
      <c r="D2" s="218"/>
      <c r="E2" s="59" t="s">
        <v>107</v>
      </c>
      <c r="F2" s="219" t="s">
        <v>121</v>
      </c>
      <c r="G2" s="219"/>
      <c r="H2" s="219"/>
      <c r="I2" s="219"/>
      <c r="J2" s="219"/>
      <c r="K2" s="219"/>
      <c r="L2" s="131"/>
      <c r="M2" s="136"/>
    </row>
    <row r="3" spans="1:13" s="62" customFormat="1" ht="18.75" customHeight="1">
      <c r="C3" s="63" t="s">
        <v>109</v>
      </c>
      <c r="D3" s="212" t="s">
        <v>110</v>
      </c>
      <c r="E3" s="212"/>
      <c r="F3" s="212"/>
      <c r="G3" s="212"/>
      <c r="H3" s="212"/>
      <c r="I3" s="212"/>
      <c r="J3" s="212"/>
      <c r="K3" s="212"/>
      <c r="L3" s="60"/>
      <c r="M3" s="137"/>
    </row>
    <row r="4" spans="1:13" s="62" customFormat="1" ht="18.75" customHeight="1">
      <c r="B4" s="213" t="s">
        <v>218</v>
      </c>
      <c r="C4" s="213"/>
      <c r="D4" s="213"/>
      <c r="E4" s="213"/>
      <c r="F4" s="213"/>
      <c r="G4" s="213"/>
      <c r="H4" s="213"/>
      <c r="I4" s="213"/>
      <c r="J4" s="213"/>
      <c r="K4" s="213"/>
      <c r="L4" s="60"/>
      <c r="M4" s="137"/>
    </row>
    <row r="5" spans="1:13" ht="9" customHeight="1"/>
    <row r="6" spans="1:13" ht="15" customHeight="1">
      <c r="B6" s="214" t="s">
        <v>4</v>
      </c>
      <c r="C6" s="215" t="s">
        <v>64</v>
      </c>
      <c r="D6" s="216" t="s">
        <v>9</v>
      </c>
      <c r="E6" s="217" t="s">
        <v>10</v>
      </c>
      <c r="F6" s="215" t="s">
        <v>12</v>
      </c>
      <c r="G6" s="215" t="s">
        <v>92</v>
      </c>
      <c r="H6" s="215" t="s">
        <v>93</v>
      </c>
      <c r="I6" s="215" t="s">
        <v>94</v>
      </c>
      <c r="J6" s="215" t="s">
        <v>95</v>
      </c>
      <c r="K6" s="215" t="s">
        <v>67</v>
      </c>
      <c r="L6" s="220" t="s">
        <v>68</v>
      </c>
    </row>
    <row r="7" spans="1:13" ht="27" customHeight="1">
      <c r="B7" s="214"/>
      <c r="C7" s="214"/>
      <c r="D7" s="216"/>
      <c r="E7" s="217"/>
      <c r="F7" s="214"/>
      <c r="G7" s="214"/>
      <c r="H7" s="214"/>
      <c r="I7" s="214"/>
      <c r="J7" s="214" t="s">
        <v>96</v>
      </c>
      <c r="K7" s="214" t="s">
        <v>70</v>
      </c>
      <c r="L7" s="221"/>
    </row>
    <row r="8" spans="1:13" ht="20.100000000000001" customHeight="1">
      <c r="A8" s="107">
        <v>1</v>
      </c>
      <c r="B8" s="65">
        <v>1</v>
      </c>
      <c r="C8" s="102">
        <v>28206551758</v>
      </c>
      <c r="D8" s="141" t="s">
        <v>113</v>
      </c>
      <c r="E8" s="142" t="s">
        <v>77</v>
      </c>
      <c r="F8" s="104" t="s">
        <v>143</v>
      </c>
      <c r="G8" s="109">
        <v>38070</v>
      </c>
      <c r="H8" s="108" t="s">
        <v>103</v>
      </c>
      <c r="I8" s="108" t="s">
        <v>78</v>
      </c>
      <c r="J8" s="70"/>
      <c r="K8" s="70"/>
      <c r="L8" s="132"/>
    </row>
    <row r="9" spans="1:13" ht="20.100000000000001" customHeight="1">
      <c r="A9" s="107">
        <v>2</v>
      </c>
      <c r="B9" s="65">
        <v>2</v>
      </c>
      <c r="C9" s="102">
        <v>28206705964</v>
      </c>
      <c r="D9" s="141" t="s">
        <v>257</v>
      </c>
      <c r="E9" s="142" t="s">
        <v>77</v>
      </c>
      <c r="F9" s="104" t="s">
        <v>143</v>
      </c>
      <c r="G9" s="109">
        <v>38129</v>
      </c>
      <c r="H9" s="108" t="s">
        <v>98</v>
      </c>
      <c r="I9" s="108" t="s">
        <v>78</v>
      </c>
      <c r="J9" s="70"/>
      <c r="K9" s="70"/>
      <c r="L9" s="133"/>
    </row>
    <row r="10" spans="1:13" ht="20.100000000000001" customHeight="1">
      <c r="A10" s="107">
        <v>3</v>
      </c>
      <c r="B10" s="65">
        <v>3</v>
      </c>
      <c r="C10" s="102">
        <v>28206252352</v>
      </c>
      <c r="D10" s="141" t="s">
        <v>258</v>
      </c>
      <c r="E10" s="142" t="s">
        <v>77</v>
      </c>
      <c r="F10" s="104" t="s">
        <v>143</v>
      </c>
      <c r="G10" s="109">
        <v>38154</v>
      </c>
      <c r="H10" s="108" t="s">
        <v>79</v>
      </c>
      <c r="I10" s="108" t="s">
        <v>78</v>
      </c>
      <c r="J10" s="70"/>
      <c r="K10" s="70"/>
      <c r="L10" s="133"/>
    </row>
    <row r="11" spans="1:13" ht="20.100000000000001" customHeight="1">
      <c r="A11" s="107">
        <v>4</v>
      </c>
      <c r="B11" s="65">
        <v>4</v>
      </c>
      <c r="C11" s="102">
        <v>28206504232</v>
      </c>
      <c r="D11" s="141" t="s">
        <v>120</v>
      </c>
      <c r="E11" s="142" t="s">
        <v>77</v>
      </c>
      <c r="F11" s="104" t="s">
        <v>143</v>
      </c>
      <c r="G11" s="109">
        <v>38039</v>
      </c>
      <c r="H11" s="108" t="s">
        <v>99</v>
      </c>
      <c r="I11" s="108" t="s">
        <v>78</v>
      </c>
      <c r="J11" s="70"/>
      <c r="K11" s="70"/>
      <c r="L11" s="133"/>
    </row>
    <row r="12" spans="1:13" ht="20.100000000000001" customHeight="1">
      <c r="A12" s="107">
        <v>5</v>
      </c>
      <c r="B12" s="65">
        <v>5</v>
      </c>
      <c r="C12" s="102">
        <v>28208103328</v>
      </c>
      <c r="D12" s="141" t="s">
        <v>259</v>
      </c>
      <c r="E12" s="142" t="s">
        <v>130</v>
      </c>
      <c r="F12" s="104" t="s">
        <v>143</v>
      </c>
      <c r="G12" s="109">
        <v>38124</v>
      </c>
      <c r="H12" s="108" t="s">
        <v>79</v>
      </c>
      <c r="I12" s="108" t="s">
        <v>78</v>
      </c>
      <c r="J12" s="70"/>
      <c r="K12" s="70"/>
      <c r="L12" s="133"/>
    </row>
    <row r="13" spans="1:13" ht="20.100000000000001" customHeight="1">
      <c r="A13" s="107">
        <v>6</v>
      </c>
      <c r="B13" s="65">
        <v>6</v>
      </c>
      <c r="C13" s="102">
        <v>28218102451</v>
      </c>
      <c r="D13" s="141" t="s">
        <v>260</v>
      </c>
      <c r="E13" s="142" t="s">
        <v>130</v>
      </c>
      <c r="F13" s="104" t="s">
        <v>143</v>
      </c>
      <c r="G13" s="109">
        <v>38112</v>
      </c>
      <c r="H13" s="108" t="s">
        <v>103</v>
      </c>
      <c r="I13" s="108" t="s">
        <v>78</v>
      </c>
      <c r="J13" s="70"/>
      <c r="K13" s="70"/>
      <c r="L13" s="134"/>
    </row>
    <row r="14" spans="1:13" ht="20.100000000000001" customHeight="1">
      <c r="A14" s="107">
        <v>7</v>
      </c>
      <c r="B14" s="65">
        <v>7</v>
      </c>
      <c r="C14" s="102">
        <v>28206503607</v>
      </c>
      <c r="D14" s="141" t="s">
        <v>261</v>
      </c>
      <c r="E14" s="142" t="s">
        <v>262</v>
      </c>
      <c r="F14" s="104" t="s">
        <v>143</v>
      </c>
      <c r="G14" s="109">
        <v>38276</v>
      </c>
      <c r="H14" s="108" t="s">
        <v>79</v>
      </c>
      <c r="I14" s="108" t="s">
        <v>78</v>
      </c>
      <c r="J14" s="70"/>
      <c r="K14" s="70"/>
      <c r="L14" s="133"/>
    </row>
    <row r="15" spans="1:13" ht="20.100000000000001" customHeight="1">
      <c r="A15" s="107">
        <v>8</v>
      </c>
      <c r="B15" s="65">
        <v>8</v>
      </c>
      <c r="C15" s="102">
        <v>28206522936</v>
      </c>
      <c r="D15" s="141" t="s">
        <v>263</v>
      </c>
      <c r="E15" s="142" t="s">
        <v>264</v>
      </c>
      <c r="F15" s="104" t="s">
        <v>143</v>
      </c>
      <c r="G15" s="109">
        <v>38106</v>
      </c>
      <c r="H15" s="108" t="s">
        <v>98</v>
      </c>
      <c r="I15" s="108" t="s">
        <v>78</v>
      </c>
      <c r="J15" s="70"/>
      <c r="K15" s="70"/>
      <c r="L15" s="133"/>
    </row>
    <row r="16" spans="1:13" ht="20.100000000000001" customHeight="1">
      <c r="A16" s="107">
        <v>9</v>
      </c>
      <c r="B16" s="65">
        <v>9</v>
      </c>
      <c r="C16" s="102">
        <v>28208001262</v>
      </c>
      <c r="D16" s="141" t="s">
        <v>265</v>
      </c>
      <c r="E16" s="142" t="s">
        <v>264</v>
      </c>
      <c r="F16" s="104" t="s">
        <v>143</v>
      </c>
      <c r="G16" s="109">
        <v>38292</v>
      </c>
      <c r="H16" s="108" t="s">
        <v>98</v>
      </c>
      <c r="I16" s="108" t="s">
        <v>78</v>
      </c>
      <c r="J16" s="70"/>
      <c r="K16" s="70"/>
      <c r="L16" s="133"/>
    </row>
    <row r="17" spans="1:12" ht="20.100000000000001" customHeight="1">
      <c r="A17" s="107">
        <v>10</v>
      </c>
      <c r="B17" s="65">
        <v>10</v>
      </c>
      <c r="C17" s="102">
        <v>28206502602</v>
      </c>
      <c r="D17" s="141" t="s">
        <v>157</v>
      </c>
      <c r="E17" s="142" t="s">
        <v>266</v>
      </c>
      <c r="F17" s="104" t="s">
        <v>143</v>
      </c>
      <c r="G17" s="109">
        <v>37988</v>
      </c>
      <c r="H17" s="108" t="s">
        <v>98</v>
      </c>
      <c r="I17" s="108" t="s">
        <v>78</v>
      </c>
      <c r="J17" s="70"/>
      <c r="K17" s="70"/>
      <c r="L17" s="133"/>
    </row>
    <row r="18" spans="1:12" ht="20.100000000000001" customHeight="1">
      <c r="A18" s="107">
        <v>11</v>
      </c>
      <c r="B18" s="65">
        <v>11</v>
      </c>
      <c r="C18" s="102">
        <v>28216906311</v>
      </c>
      <c r="D18" s="141" t="s">
        <v>267</v>
      </c>
      <c r="E18" s="142" t="s">
        <v>268</v>
      </c>
      <c r="F18" s="104" t="s">
        <v>143</v>
      </c>
      <c r="G18" s="109">
        <v>38198</v>
      </c>
      <c r="H18" s="108" t="s">
        <v>79</v>
      </c>
      <c r="I18" s="108" t="s">
        <v>83</v>
      </c>
      <c r="J18" s="70"/>
      <c r="K18" s="70"/>
      <c r="L18" s="133"/>
    </row>
    <row r="19" spans="1:12" ht="20.100000000000001" customHeight="1">
      <c r="A19" s="107">
        <v>12</v>
      </c>
      <c r="B19" s="65">
        <v>12</v>
      </c>
      <c r="C19" s="102">
        <v>28206500596</v>
      </c>
      <c r="D19" s="141" t="s">
        <v>246</v>
      </c>
      <c r="E19" s="142" t="s">
        <v>115</v>
      </c>
      <c r="F19" s="104" t="s">
        <v>143</v>
      </c>
      <c r="G19" s="109">
        <v>38344</v>
      </c>
      <c r="H19" s="108" t="s">
        <v>180</v>
      </c>
      <c r="I19" s="108" t="s">
        <v>78</v>
      </c>
      <c r="J19" s="70"/>
      <c r="K19" s="70"/>
      <c r="L19" s="133"/>
    </row>
    <row r="20" spans="1:12" ht="20.100000000000001" customHeight="1">
      <c r="A20" s="107">
        <v>13</v>
      </c>
      <c r="B20" s="65">
        <v>13</v>
      </c>
      <c r="C20" s="102">
        <v>28206506888</v>
      </c>
      <c r="D20" s="141" t="s">
        <v>269</v>
      </c>
      <c r="E20" s="142" t="s">
        <v>115</v>
      </c>
      <c r="F20" s="104" t="s">
        <v>143</v>
      </c>
      <c r="G20" s="109">
        <v>38095</v>
      </c>
      <c r="H20" s="108" t="s">
        <v>180</v>
      </c>
      <c r="I20" s="108" t="s">
        <v>78</v>
      </c>
      <c r="J20" s="70"/>
      <c r="K20" s="70"/>
      <c r="L20" s="133"/>
    </row>
    <row r="21" spans="1:12" ht="20.100000000000001" customHeight="1">
      <c r="A21" s="107">
        <v>14</v>
      </c>
      <c r="B21" s="65">
        <v>14</v>
      </c>
      <c r="C21" s="102">
        <v>28206545883</v>
      </c>
      <c r="D21" s="141" t="s">
        <v>269</v>
      </c>
      <c r="E21" s="142" t="s">
        <v>115</v>
      </c>
      <c r="F21" s="104" t="s">
        <v>143</v>
      </c>
      <c r="G21" s="109">
        <v>37763</v>
      </c>
      <c r="H21" s="108" t="s">
        <v>99</v>
      </c>
      <c r="I21" s="108" t="s">
        <v>78</v>
      </c>
      <c r="J21" s="70"/>
      <c r="K21" s="70"/>
      <c r="L21" s="133">
        <v>960000</v>
      </c>
    </row>
    <row r="22" spans="1:12" ht="20.100000000000001" customHeight="1">
      <c r="A22" s="107">
        <v>15</v>
      </c>
      <c r="B22" s="65">
        <v>15</v>
      </c>
      <c r="C22" s="102">
        <v>27203301306</v>
      </c>
      <c r="D22" s="141" t="s">
        <v>122</v>
      </c>
      <c r="E22" s="142" t="s">
        <v>89</v>
      </c>
      <c r="F22" s="104" t="s">
        <v>143</v>
      </c>
      <c r="G22" s="109">
        <v>37616</v>
      </c>
      <c r="H22" s="108" t="s">
        <v>79</v>
      </c>
      <c r="I22" s="108" t="s">
        <v>78</v>
      </c>
      <c r="J22" s="70"/>
      <c r="K22" s="70"/>
      <c r="L22" s="133">
        <v>1980000</v>
      </c>
    </row>
    <row r="23" spans="1:12" ht="20.100000000000001" customHeight="1">
      <c r="A23" s="107">
        <v>16</v>
      </c>
      <c r="B23" s="65">
        <v>16</v>
      </c>
      <c r="C23" s="102">
        <v>28206500237</v>
      </c>
      <c r="D23" s="141" t="s">
        <v>182</v>
      </c>
      <c r="E23" s="142" t="s">
        <v>89</v>
      </c>
      <c r="F23" s="104" t="s">
        <v>143</v>
      </c>
      <c r="G23" s="109">
        <v>38325</v>
      </c>
      <c r="H23" s="108" t="s">
        <v>100</v>
      </c>
      <c r="I23" s="108" t="s">
        <v>78</v>
      </c>
      <c r="J23" s="70"/>
      <c r="K23" s="70"/>
      <c r="L23" s="133"/>
    </row>
    <row r="24" spans="1:12" ht="20.100000000000001" customHeight="1">
      <c r="A24" s="107">
        <v>17</v>
      </c>
      <c r="B24" s="65">
        <v>17</v>
      </c>
      <c r="C24" s="102">
        <v>28206503380</v>
      </c>
      <c r="D24" s="141" t="s">
        <v>270</v>
      </c>
      <c r="E24" s="142" t="s">
        <v>89</v>
      </c>
      <c r="F24" s="104" t="s">
        <v>143</v>
      </c>
      <c r="G24" s="109">
        <v>38182</v>
      </c>
      <c r="H24" s="108" t="s">
        <v>271</v>
      </c>
      <c r="I24" s="108" t="s">
        <v>78</v>
      </c>
      <c r="J24" s="70"/>
      <c r="K24" s="70"/>
      <c r="L24" s="133"/>
    </row>
    <row r="25" spans="1:12" ht="20.100000000000001" customHeight="1">
      <c r="A25" s="107">
        <v>18</v>
      </c>
      <c r="B25" s="65">
        <v>18</v>
      </c>
      <c r="C25" s="102">
        <v>28206503231</v>
      </c>
      <c r="D25" s="141" t="s">
        <v>272</v>
      </c>
      <c r="E25" s="142" t="s">
        <v>89</v>
      </c>
      <c r="F25" s="104" t="s">
        <v>143</v>
      </c>
      <c r="G25" s="109">
        <v>38287</v>
      </c>
      <c r="H25" s="108" t="s">
        <v>98</v>
      </c>
      <c r="I25" s="108" t="s">
        <v>78</v>
      </c>
      <c r="J25" s="70"/>
      <c r="K25" s="70"/>
      <c r="L25" s="133"/>
    </row>
    <row r="26" spans="1:12" ht="20.100000000000001" customHeight="1">
      <c r="A26" s="107">
        <v>19</v>
      </c>
      <c r="B26" s="65">
        <v>19</v>
      </c>
      <c r="C26" s="102">
        <v>28206502558</v>
      </c>
      <c r="D26" s="141" t="s">
        <v>273</v>
      </c>
      <c r="E26" s="142" t="s">
        <v>274</v>
      </c>
      <c r="F26" s="104" t="s">
        <v>143</v>
      </c>
      <c r="G26" s="109">
        <v>38264</v>
      </c>
      <c r="H26" s="108" t="s">
        <v>98</v>
      </c>
      <c r="I26" s="108" t="s">
        <v>78</v>
      </c>
      <c r="J26" s="70"/>
      <c r="K26" s="70"/>
      <c r="L26" s="133"/>
    </row>
    <row r="27" spans="1:12" ht="20.100000000000001" customHeight="1">
      <c r="A27" s="107">
        <v>20</v>
      </c>
      <c r="B27" s="65">
        <v>20</v>
      </c>
      <c r="C27" s="102">
        <v>28206553328</v>
      </c>
      <c r="D27" s="141" t="s">
        <v>275</v>
      </c>
      <c r="E27" s="142" t="s">
        <v>276</v>
      </c>
      <c r="F27" s="104" t="s">
        <v>143</v>
      </c>
      <c r="G27" s="109">
        <v>38108</v>
      </c>
      <c r="H27" s="108" t="s">
        <v>180</v>
      </c>
      <c r="I27" s="108" t="s">
        <v>78</v>
      </c>
      <c r="J27" s="70"/>
      <c r="K27" s="70"/>
      <c r="L27" s="133"/>
    </row>
    <row r="28" spans="1:12" ht="20.100000000000001" customHeight="1">
      <c r="A28" s="107">
        <v>21</v>
      </c>
      <c r="B28" s="65">
        <v>21</v>
      </c>
      <c r="C28" s="102">
        <v>28206533980</v>
      </c>
      <c r="D28" s="141" t="s">
        <v>277</v>
      </c>
      <c r="E28" s="142" t="s">
        <v>278</v>
      </c>
      <c r="F28" s="104" t="s">
        <v>143</v>
      </c>
      <c r="G28" s="109">
        <v>38306</v>
      </c>
      <c r="H28" s="108" t="s">
        <v>79</v>
      </c>
      <c r="I28" s="108" t="s">
        <v>78</v>
      </c>
      <c r="J28" s="70"/>
      <c r="K28" s="70"/>
      <c r="L28" s="134"/>
    </row>
    <row r="29" spans="1:12" ht="20.100000000000001" customHeight="1">
      <c r="A29" s="107">
        <v>22</v>
      </c>
      <c r="B29" s="65">
        <v>22</v>
      </c>
      <c r="C29" s="102">
        <v>27218441251</v>
      </c>
      <c r="D29" s="141" t="s">
        <v>279</v>
      </c>
      <c r="E29" s="142" t="s">
        <v>280</v>
      </c>
      <c r="F29" s="104" t="s">
        <v>118</v>
      </c>
      <c r="G29" s="109">
        <v>37541</v>
      </c>
      <c r="H29" s="108" t="s">
        <v>97</v>
      </c>
      <c r="I29" s="108" t="s">
        <v>83</v>
      </c>
      <c r="J29" s="70"/>
      <c r="K29" s="70"/>
      <c r="L29" s="133"/>
    </row>
    <row r="30" spans="1:12" ht="20.100000000000001" customHeight="1">
      <c r="A30" s="107">
        <v>23</v>
      </c>
      <c r="B30" s="65">
        <v>23</v>
      </c>
      <c r="C30" s="102">
        <v>28207104461</v>
      </c>
      <c r="D30" s="141" t="s">
        <v>131</v>
      </c>
      <c r="E30" s="142" t="s">
        <v>281</v>
      </c>
      <c r="F30" s="104" t="s">
        <v>143</v>
      </c>
      <c r="G30" s="109">
        <v>38346</v>
      </c>
      <c r="H30" s="108" t="s">
        <v>100</v>
      </c>
      <c r="I30" s="108" t="s">
        <v>78</v>
      </c>
      <c r="J30" s="70"/>
      <c r="K30" s="70"/>
      <c r="L30" s="133"/>
    </row>
    <row r="31" spans="1:12" ht="20.100000000000001" customHeight="1">
      <c r="A31" s="107">
        <v>24</v>
      </c>
      <c r="B31" s="65">
        <v>24</v>
      </c>
      <c r="C31" s="102">
        <v>28206504246</v>
      </c>
      <c r="D31" s="141" t="s">
        <v>215</v>
      </c>
      <c r="E31" s="142" t="s">
        <v>282</v>
      </c>
      <c r="F31" s="104" t="s">
        <v>143</v>
      </c>
      <c r="G31" s="109">
        <v>38178</v>
      </c>
      <c r="H31" s="108" t="s">
        <v>103</v>
      </c>
      <c r="I31" s="108" t="s">
        <v>78</v>
      </c>
      <c r="J31" s="70"/>
      <c r="K31" s="70"/>
      <c r="L31" s="133"/>
    </row>
    <row r="32" spans="1:12" ht="20.100000000000001" customHeight="1">
      <c r="A32" s="107">
        <v>25</v>
      </c>
      <c r="B32" s="65">
        <v>25</v>
      </c>
      <c r="C32" s="102"/>
      <c r="D32" s="67"/>
      <c r="E32" s="68"/>
      <c r="F32" s="104"/>
      <c r="G32" s="109"/>
      <c r="H32" s="108"/>
      <c r="I32" s="108"/>
      <c r="J32" s="70"/>
      <c r="K32" s="70"/>
      <c r="L32" s="133"/>
    </row>
    <row r="33" spans="1:14" ht="20.100000000000001" customHeight="1">
      <c r="A33" s="107">
        <v>0</v>
      </c>
      <c r="B33" s="65">
        <v>26</v>
      </c>
      <c r="C33" s="102"/>
      <c r="D33" s="67"/>
      <c r="E33" s="68"/>
      <c r="F33" s="104"/>
      <c r="G33" s="109"/>
      <c r="H33" s="108"/>
      <c r="I33" s="108"/>
      <c r="J33" s="70"/>
      <c r="K33" s="70"/>
      <c r="L33" s="133"/>
    </row>
    <row r="34" spans="1:14" ht="20.100000000000001" customHeight="1">
      <c r="A34" s="107">
        <v>0</v>
      </c>
      <c r="B34" s="65">
        <v>27</v>
      </c>
      <c r="C34" s="102"/>
      <c r="D34" s="67"/>
      <c r="E34" s="68"/>
      <c r="F34" s="104"/>
      <c r="G34" s="109"/>
      <c r="H34" s="108"/>
      <c r="I34" s="108"/>
      <c r="J34" s="70"/>
      <c r="K34" s="70"/>
      <c r="L34" s="133"/>
    </row>
    <row r="35" spans="1:14" ht="20.100000000000001" customHeight="1">
      <c r="A35" s="107">
        <v>0</v>
      </c>
      <c r="B35" s="65">
        <v>28</v>
      </c>
      <c r="C35" s="102"/>
      <c r="D35" s="67"/>
      <c r="E35" s="68"/>
      <c r="F35" s="104"/>
      <c r="G35" s="109"/>
      <c r="H35" s="108"/>
      <c r="I35" s="108"/>
      <c r="J35" s="70"/>
      <c r="K35" s="70"/>
      <c r="L35" s="133"/>
    </row>
    <row r="36" spans="1:14" ht="20.100000000000001" customHeight="1">
      <c r="A36" s="107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4" t="s">
        <v>80</v>
      </c>
      <c r="G36" s="109" t="s">
        <v>80</v>
      </c>
      <c r="H36" s="108" t="s">
        <v>80</v>
      </c>
      <c r="I36" s="108" t="s">
        <v>80</v>
      </c>
      <c r="J36" s="70"/>
      <c r="K36" s="70"/>
      <c r="L36" s="133"/>
    </row>
    <row r="37" spans="1:14" ht="20.100000000000001" customHeight="1">
      <c r="A37" s="107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4" t="s">
        <v>80</v>
      </c>
      <c r="G37" s="109" t="s">
        <v>80</v>
      </c>
      <c r="H37" s="108" t="s">
        <v>80</v>
      </c>
      <c r="I37" s="108" t="s">
        <v>80</v>
      </c>
      <c r="J37" s="70"/>
      <c r="K37" s="70"/>
      <c r="L37" s="135"/>
    </row>
    <row r="38" spans="1:14" ht="23.25" customHeight="1">
      <c r="A38" s="107">
        <v>0</v>
      </c>
      <c r="B38" s="110" t="s">
        <v>105</v>
      </c>
      <c r="C38" s="111"/>
      <c r="D38" s="112"/>
      <c r="E38" s="113"/>
      <c r="F38" s="114"/>
      <c r="G38" s="114"/>
      <c r="H38" s="115"/>
      <c r="I38" s="115"/>
      <c r="J38" s="115"/>
      <c r="K38" s="115"/>
      <c r="L38" s="116"/>
      <c r="N38" s="101"/>
    </row>
    <row r="39" spans="1:14" ht="20.100000000000001" customHeight="1">
      <c r="A39" s="107">
        <v>0</v>
      </c>
      <c r="B39" s="82" t="s">
        <v>106</v>
      </c>
      <c r="C39" s="103"/>
      <c r="D39" s="84"/>
      <c r="E39" s="85"/>
      <c r="F39" s="105"/>
      <c r="G39" s="105"/>
      <c r="H39" s="88"/>
      <c r="I39" s="88"/>
      <c r="J39" s="88"/>
      <c r="K39" s="88"/>
      <c r="L39" s="89"/>
    </row>
    <row r="40" spans="1:14" ht="18.75" customHeight="1">
      <c r="A40" s="107">
        <v>0</v>
      </c>
      <c r="B40" s="90"/>
      <c r="C40" s="103"/>
      <c r="D40" s="84"/>
      <c r="E40" s="85"/>
      <c r="F40" s="105"/>
      <c r="G40" s="105"/>
      <c r="H40" s="87"/>
      <c r="I40" s="88"/>
      <c r="J40" s="88"/>
      <c r="K40" s="88"/>
      <c r="L40" s="89"/>
    </row>
    <row r="41" spans="1:14" ht="18" customHeight="1">
      <c r="A41" s="100">
        <v>0</v>
      </c>
      <c r="B41" s="90"/>
      <c r="C41" s="103"/>
      <c r="D41" s="84"/>
      <c r="E41" s="85"/>
      <c r="F41" s="105"/>
      <c r="G41" s="105"/>
      <c r="H41" s="87"/>
      <c r="I41" s="88"/>
      <c r="J41" s="88"/>
      <c r="K41" s="88"/>
      <c r="L41" s="89"/>
    </row>
    <row r="42" spans="1:14" ht="8.25" customHeight="1">
      <c r="A42" s="100">
        <v>0</v>
      </c>
      <c r="B42" s="90"/>
      <c r="C42" s="103"/>
      <c r="D42" s="84"/>
      <c r="E42" s="85"/>
      <c r="F42" s="105"/>
      <c r="G42" s="105"/>
      <c r="H42" s="87"/>
      <c r="I42" s="88"/>
      <c r="J42" s="88"/>
      <c r="K42" s="88"/>
      <c r="L42" s="89"/>
    </row>
    <row r="43" spans="1:14" s="118" customFormat="1" ht="14.25" customHeight="1">
      <c r="A43" s="117">
        <v>0</v>
      </c>
      <c r="C43" s="106"/>
      <c r="D43" s="84"/>
      <c r="E43" s="85"/>
      <c r="F43" s="105"/>
      <c r="G43" s="105"/>
      <c r="H43" s="87"/>
      <c r="I43" s="88"/>
      <c r="J43" s="88"/>
      <c r="K43" s="88"/>
      <c r="L43" s="89"/>
      <c r="M43" s="139"/>
    </row>
    <row r="44" spans="1:14" s="101" customFormat="1" ht="13.5" customHeight="1">
      <c r="A44" s="119">
        <v>0</v>
      </c>
      <c r="B44" s="120"/>
      <c r="C44" s="121"/>
      <c r="D44" s="122"/>
      <c r="E44" s="123"/>
      <c r="F44" s="124"/>
      <c r="G44" s="125"/>
      <c r="H44" s="129" t="s">
        <v>50</v>
      </c>
      <c r="I44" s="130">
        <v>8</v>
      </c>
      <c r="J44" s="126"/>
      <c r="K44" s="127" t="s">
        <v>50</v>
      </c>
      <c r="L44" s="128">
        <v>1</v>
      </c>
      <c r="M44" s="140"/>
    </row>
  </sheetData>
  <mergeCells count="17">
    <mergeCell ref="J6:J7"/>
    <mergeCell ref="K6:K7"/>
    <mergeCell ref="L6:L7"/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</mergeCells>
  <conditionalFormatting sqref="A8:A37 K44:L44 G8:G37 L40:L43 A40:A44 L8:L21 L23:L37">
    <cfRule type="cellIs" dxfId="57" priority="4" stopIfTrue="1" operator="equal">
      <formula>0</formula>
    </cfRule>
  </conditionalFormatting>
  <conditionalFormatting sqref="G6:G7">
    <cfRule type="cellIs" dxfId="56" priority="3" stopIfTrue="1" operator="equal">
      <formula>0</formula>
    </cfRule>
  </conditionalFormatting>
  <conditionalFormatting sqref="A38:A39 L38:L39">
    <cfRule type="cellIs" dxfId="55" priority="2" stopIfTrue="1" operator="equal">
      <formula>0</formula>
    </cfRule>
  </conditionalFormatting>
  <conditionalFormatting sqref="L22">
    <cfRule type="cellIs" dxfId="5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IN DS LOP</vt:lpstr>
      <vt:lpstr>IN DS LOP (2)</vt:lpstr>
      <vt:lpstr>IN DS LOP (3)</vt:lpstr>
      <vt:lpstr>IN DS LOP (4)</vt:lpstr>
      <vt:lpstr>DSTHI (3)</vt:lpstr>
      <vt:lpstr>502</vt:lpstr>
      <vt:lpstr>503</vt:lpstr>
      <vt:lpstr>504</vt:lpstr>
      <vt:lpstr>505</vt:lpstr>
      <vt:lpstr>508</vt:lpstr>
      <vt:lpstr>509</vt:lpstr>
      <vt:lpstr>510</vt:lpstr>
      <vt:lpstr>511</vt:lpstr>
      <vt:lpstr>512-1</vt:lpstr>
      <vt:lpstr>512-2</vt:lpstr>
      <vt:lpstr>201</vt:lpstr>
      <vt:lpstr>205</vt:lpstr>
      <vt:lpstr>210</vt:lpstr>
      <vt:lpstr>'201'!Print_Titles</vt:lpstr>
      <vt:lpstr>'205'!Print_Titles</vt:lpstr>
      <vt:lpstr>'210'!Print_Titles</vt:lpstr>
      <vt:lpstr>'502'!Print_Titles</vt:lpstr>
      <vt:lpstr>'503'!Print_Titles</vt:lpstr>
      <vt:lpstr>'504'!Print_Titles</vt:lpstr>
      <vt:lpstr>'505'!Print_Titles</vt:lpstr>
      <vt:lpstr>'508'!Print_Titles</vt:lpstr>
      <vt:lpstr>'509'!Print_Titles</vt:lpstr>
      <vt:lpstr>'510'!Print_Titles</vt:lpstr>
      <vt:lpstr>'511'!Print_Titles</vt:lpstr>
      <vt:lpstr>'512-1'!Print_Titles</vt:lpstr>
      <vt:lpstr>'512-2'!Print_Titles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ttth</cp:lastModifiedBy>
  <cp:lastPrinted>2026-05-14T02:58:06Z</cp:lastPrinted>
  <dcterms:created xsi:type="dcterms:W3CDTF">2009-04-20T08:11:00Z</dcterms:created>
  <dcterms:modified xsi:type="dcterms:W3CDTF">2026-05-14T03:20:13Z</dcterms:modified>
</cp:coreProperties>
</file>